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murat.aktepe\Desktop\"/>
    </mc:Choice>
  </mc:AlternateContent>
  <xr:revisionPtr revIDLastSave="0" documentId="8_{91CA9CCA-426A-4916-8EB2-24AA8EE316F5}" xr6:coauthVersionLast="36" xr6:coauthVersionMax="36" xr10:uidLastSave="{00000000-0000-0000-0000-000000000000}"/>
  <bookViews>
    <workbookView showHorizontalScroll="0" showVerticalScroll="0" showSheetTabs="0" xWindow="0" yWindow="0" windowWidth="28800" windowHeight="1167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10" i="1"/>
  <c r="I46" i="1" l="1"/>
  <c r="E46" i="1"/>
  <c r="H27" i="1" l="1"/>
  <c r="K27" i="1" s="1"/>
  <c r="H6" i="1"/>
  <c r="K29" i="1" l="1"/>
  <c r="K33" i="1"/>
  <c r="H4" i="1" l="1"/>
  <c r="K4" i="1" s="1"/>
  <c r="H12" i="1"/>
  <c r="H16" i="1"/>
  <c r="K16" i="1" s="1"/>
  <c r="H18" i="1"/>
  <c r="K18" i="1" s="1"/>
  <c r="H20" i="1"/>
  <c r="K20" i="1" s="1"/>
  <c r="H33" i="1"/>
  <c r="H43" i="1"/>
  <c r="K43" i="1" s="1"/>
  <c r="H25" i="1"/>
  <c r="K25" i="1" s="1"/>
  <c r="H23" i="1"/>
  <c r="K23" i="1" s="1"/>
  <c r="H14" i="1"/>
  <c r="K14" i="1" s="1"/>
  <c r="G46" i="1" l="1"/>
  <c r="H37" i="1"/>
  <c r="K37" i="1" s="1"/>
  <c r="H31" i="1"/>
  <c r="K31" i="1" s="1"/>
  <c r="H8" i="1"/>
  <c r="K8" i="1" s="1"/>
  <c r="H39" i="1" l="1"/>
  <c r="K39" i="1" s="1"/>
  <c r="H45" i="1"/>
  <c r="K45" i="1" s="1"/>
  <c r="H41" i="1"/>
  <c r="K41" i="1" s="1"/>
  <c r="H29" i="1"/>
  <c r="H35" i="1"/>
  <c r="K35" i="1" s="1"/>
  <c r="H46" i="1" l="1"/>
  <c r="K46" i="1" s="1"/>
</calcChain>
</file>

<file path=xl/sharedStrings.xml><?xml version="1.0" encoding="utf-8"?>
<sst xmlns="http://schemas.openxmlformats.org/spreadsheetml/2006/main" count="88" uniqueCount="58">
  <si>
    <t>Kontenjan</t>
  </si>
  <si>
    <t>ASBÜ-Kuzey Kıbrıs Yerleşkesi (KKTC-Lefkoşa)</t>
  </si>
  <si>
    <t>Hukuk Fakültesi (Ücretli)</t>
  </si>
  <si>
    <t>Hukuk Fakültesi (Burslu)</t>
  </si>
  <si>
    <t>Hukuk Fakültesi (%50 İndirimli)</t>
  </si>
  <si>
    <t>İlahiyat (Burslu)</t>
  </si>
  <si>
    <t>İngilizce Öğretmenliği (Ücretli)</t>
  </si>
  <si>
    <t>İngilizce Öğretmenliği (Burslu)</t>
  </si>
  <si>
    <t>İngilizce Öğretmenliği (%50 İndirimli)</t>
  </si>
  <si>
    <t>Özel Eğitim Öğretmenliği (Ücretli)</t>
  </si>
  <si>
    <t>Özel Eğitim Öğretmenliği (Burslu)</t>
  </si>
  <si>
    <t>Özel Eğitim Öğretmenliği (%50 İndirimli)</t>
  </si>
  <si>
    <t>Psikoloji (Ücretli)</t>
  </si>
  <si>
    <t>Psikoloji (Burslu)</t>
  </si>
  <si>
    <t>Psikoloji (%50 İndirimli)</t>
  </si>
  <si>
    <t>Rehberlik ve Psikolojik Danışmanlık (Ücretli)</t>
  </si>
  <si>
    <t>Rehberlik ve Psikolojik Danışmanlık (Burslu)</t>
  </si>
  <si>
    <t>Rehberlik ve Psikolojik Danışmanlık (%50 İndirimli)</t>
  </si>
  <si>
    <t>Uluslararası Girişimcilik (İngilizce) (Ücretli)</t>
  </si>
  <si>
    <t>Uluslararası Girişimcilik (İngilizce) (Burslu)</t>
  </si>
  <si>
    <t>Uluslararası Girişimcilik (İngilizce) (%50 İndirimli)</t>
  </si>
  <si>
    <t>Uluslararası Ticaret ve Lojistik (İngilizce) (Ücretli)</t>
  </si>
  <si>
    <t>Uluslararası Ticaret ve Lojistik (İngilizce) (Burslu)</t>
  </si>
  <si>
    <t>Uluslararası Ticaret ve Lojistik (İngilizce) (%50 İndirimli)</t>
  </si>
  <si>
    <t>Program</t>
  </si>
  <si>
    <t>Yerleşen</t>
  </si>
  <si>
    <t>Kayıt Olan</t>
  </si>
  <si>
    <t>Ek Kontenjan</t>
  </si>
  <si>
    <t>Sıra No</t>
  </si>
  <si>
    <t xml:space="preserve">Tavan </t>
  </si>
  <si>
    <t>Taban</t>
  </si>
  <si>
    <t>…..</t>
  </si>
  <si>
    <t>…</t>
  </si>
  <si>
    <t xml:space="preserve"> Boş Kalan</t>
  </si>
  <si>
    <t>Kontenjan Oranına Göre Genel Kayıt Yapan</t>
  </si>
  <si>
    <t>Toplam Kontenjan</t>
  </si>
  <si>
    <t>Kod</t>
  </si>
  <si>
    <t>YKS 2022 Ek Kontenjan</t>
  </si>
  <si>
    <t>Ek Kontenjan Yerleşen</t>
  </si>
  <si>
    <t>Ek Kontenjana Göre Yerleşen Oranı</t>
  </si>
  <si>
    <t xml:space="preserve">YKS  Kontenjan ve 1. Yerleştirme </t>
  </si>
  <si>
    <t>Doluluk Oranı</t>
  </si>
  <si>
    <t>2022 YKS Kayıt Bilgisi</t>
  </si>
  <si>
    <t>YKS  Kontenjan ve 1. Yerleştirme Kayıt Oranı</t>
  </si>
  <si>
    <t xml:space="preserve">YKS Ek Kontenjan ve Ek- Yerleştirme </t>
  </si>
  <si>
    <t>YKS  Ek Kontenjan ve Ek- Yerleştirme Kayıt Oranı</t>
  </si>
  <si>
    <t>Ek Kontenjan Kayıt Olan</t>
  </si>
  <si>
    <t>2022 YKS Kontenjan ve Kayıt Olan Öğrenci Oranı</t>
  </si>
  <si>
    <t>2022 KKTC Uyruklu Kayıt Olan Sayısı</t>
  </si>
  <si>
    <t>Yabancı Uyruklu Kayıt Olan</t>
  </si>
  <si>
    <t>Yatay Geçişle Gelen</t>
  </si>
  <si>
    <t>2022 YKS  Kayıt Olan Sayısı</t>
  </si>
  <si>
    <t>2022 YKS  Kontenjan Sayısı</t>
  </si>
  <si>
    <t>DGS Kontenjan Sayısı</t>
  </si>
  <si>
    <t>DGS Kayıt Olan Sayısı</t>
  </si>
  <si>
    <t>2022 yılı Girişli Toplam Öğrenci Sayısı</t>
  </si>
  <si>
    <t>Ak Kapsamında Gelen ( ASBÜ KKTC)</t>
  </si>
  <si>
    <t>Veriler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</si>
</sst>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Microsoft Sans Serif"/>
      <family val="2"/>
      <charset val="162"/>
    </font>
    <font>
      <sz val="9"/>
      <color theme="1"/>
      <name val="Microsoft Sans Serif"/>
      <family val="2"/>
      <charset val="162"/>
    </font>
    <font>
      <sz val="8"/>
      <color theme="1"/>
      <name val="Microsoft Sans Serif"/>
      <family val="2"/>
      <charset val="162"/>
    </font>
    <font>
      <sz val="13"/>
      <color theme="1"/>
      <name val="Microsoft Sans Serif"/>
      <family val="2"/>
      <charset val="162"/>
    </font>
    <font>
      <sz val="13.5"/>
      <color theme="1"/>
      <name val="Microsoft Sans Serif"/>
      <family val="2"/>
      <charset val="162"/>
    </font>
    <font>
      <sz val="8.5"/>
      <color theme="1"/>
      <name val="Microsoft Sans Serif"/>
      <family val="2"/>
      <charset val="162"/>
    </font>
    <font>
      <b/>
      <sz val="10"/>
      <color theme="1"/>
      <name val="Microsoft Sans Serif"/>
      <family val="2"/>
      <charset val="162"/>
    </font>
    <font>
      <b/>
      <sz val="8"/>
      <color theme="1"/>
      <name val="Microsoft Sans Serif"/>
      <family val="2"/>
      <charset val="162"/>
    </font>
    <font>
      <b/>
      <sz val="9"/>
      <color theme="1"/>
      <name val="Microsoft Sans Serif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Microsoft Sans Serif"/>
      <family val="2"/>
      <charset val="162"/>
    </font>
    <font>
      <b/>
      <sz val="11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9" fillId="0" borderId="1" xfId="0" applyNumberFormat="1" applyFont="1" applyBorder="1" applyAlignment="1">
      <alignment horizontal="center" vertical="center" wrapText="1"/>
    </xf>
    <xf numFmtId="16" fontId="0" fillId="0" borderId="0" xfId="0" applyNumberForma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0" fillId="0" borderId="4" xfId="0" applyFont="1" applyBorder="1"/>
    <xf numFmtId="10" fontId="10" fillId="0" borderId="5" xfId="0" applyNumberFormat="1" applyFont="1" applyBorder="1" applyAlignment="1">
      <alignment horizontal="center"/>
    </xf>
    <xf numFmtId="0" fontId="10" fillId="0" borderId="4" xfId="0" applyFont="1" applyFill="1" applyBorder="1"/>
    <xf numFmtId="10" fontId="10" fillId="3" borderId="5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0" fillId="0" borderId="6" xfId="0" applyFont="1" applyFill="1" applyBorder="1"/>
    <xf numFmtId="0" fontId="10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4"/>
  <sheetViews>
    <sheetView tabSelected="1" workbookViewId="0">
      <selection activeCell="F59" sqref="F59"/>
    </sheetView>
  </sheetViews>
  <sheetFormatPr defaultRowHeight="15" x14ac:dyDescent="0.25"/>
  <cols>
    <col min="1" max="1" width="10.42578125" customWidth="1"/>
    <col min="2" max="2" width="14.140625" customWidth="1"/>
    <col min="3" max="3" width="43.85546875" customWidth="1"/>
    <col min="4" max="4" width="22.42578125" customWidth="1"/>
    <col min="5" max="5" width="17.5703125" customWidth="1"/>
    <col min="6" max="6" width="14.140625" customWidth="1"/>
    <col min="7" max="7" width="13.7109375" customWidth="1"/>
    <col min="8" max="8" width="17" customWidth="1"/>
    <col min="9" max="10" width="24.5703125" customWidth="1"/>
    <col min="11" max="11" width="37.7109375" customWidth="1"/>
    <col min="12" max="12" width="12.28515625" customWidth="1"/>
    <col min="13" max="13" width="13.42578125" customWidth="1"/>
  </cols>
  <sheetData>
    <row r="2" spans="1:13" ht="26.25" x14ac:dyDescent="0.25">
      <c r="A2" s="24" t="s">
        <v>28</v>
      </c>
      <c r="B2" s="24" t="s">
        <v>36</v>
      </c>
      <c r="C2" s="25" t="s">
        <v>37</v>
      </c>
      <c r="D2" s="26" t="s">
        <v>24</v>
      </c>
      <c r="E2" s="26" t="s">
        <v>0</v>
      </c>
      <c r="F2" s="26" t="s">
        <v>25</v>
      </c>
      <c r="G2" s="26" t="s">
        <v>26</v>
      </c>
      <c r="H2" s="26" t="s">
        <v>27</v>
      </c>
      <c r="I2" s="26" t="s">
        <v>38</v>
      </c>
      <c r="J2" s="26" t="s">
        <v>46</v>
      </c>
      <c r="K2" s="26" t="s">
        <v>39</v>
      </c>
      <c r="L2" s="14" t="s">
        <v>29</v>
      </c>
      <c r="M2" s="14" t="s">
        <v>30</v>
      </c>
    </row>
    <row r="3" spans="1:13" x14ac:dyDescent="0.25">
      <c r="A3" s="1"/>
      <c r="B3" s="1"/>
      <c r="C3" s="2"/>
      <c r="D3" s="3"/>
      <c r="E3" s="3"/>
      <c r="F3" s="3"/>
      <c r="G3" s="3"/>
      <c r="H3" s="3"/>
      <c r="I3" s="3"/>
      <c r="J3" s="3"/>
      <c r="K3" s="3"/>
      <c r="L3" s="13"/>
      <c r="M3" s="13"/>
    </row>
    <row r="4" spans="1:13" x14ac:dyDescent="0.25">
      <c r="A4" s="4">
        <v>1</v>
      </c>
      <c r="B4" s="27">
        <v>110910238</v>
      </c>
      <c r="C4" s="1" t="s">
        <v>1</v>
      </c>
      <c r="D4" s="1" t="s">
        <v>2</v>
      </c>
      <c r="E4" s="5">
        <v>10</v>
      </c>
      <c r="F4" s="5">
        <v>0</v>
      </c>
      <c r="G4" s="5">
        <v>0</v>
      </c>
      <c r="H4" s="5">
        <f>E4-G4</f>
        <v>10</v>
      </c>
      <c r="I4" s="5">
        <v>0</v>
      </c>
      <c r="J4" s="5">
        <v>0</v>
      </c>
      <c r="K4" s="20">
        <f>J4/H4</f>
        <v>0</v>
      </c>
      <c r="L4" s="15" t="s">
        <v>31</v>
      </c>
      <c r="M4" s="15" t="s">
        <v>31</v>
      </c>
    </row>
    <row r="5" spans="1:13" ht="17.25" x14ac:dyDescent="0.25">
      <c r="A5" s="1"/>
      <c r="B5" s="5"/>
      <c r="C5" s="8"/>
      <c r="D5" s="9"/>
      <c r="E5" s="10"/>
      <c r="F5" s="10"/>
      <c r="G5" s="9"/>
      <c r="H5" s="5"/>
      <c r="I5" s="5"/>
      <c r="J5" s="5"/>
      <c r="K5" s="20"/>
      <c r="L5" s="16"/>
      <c r="M5" s="16"/>
    </row>
    <row r="6" spans="1:13" x14ac:dyDescent="0.25">
      <c r="A6" s="4">
        <v>2</v>
      </c>
      <c r="B6" s="27">
        <v>110910245</v>
      </c>
      <c r="C6" s="1" t="s">
        <v>1</v>
      </c>
      <c r="D6" s="1" t="s">
        <v>3</v>
      </c>
      <c r="E6" s="5">
        <v>10</v>
      </c>
      <c r="F6" s="5">
        <v>10</v>
      </c>
      <c r="G6" s="5">
        <v>10</v>
      </c>
      <c r="H6" s="5">
        <f>E6-G6</f>
        <v>0</v>
      </c>
      <c r="I6" s="5">
        <v>0</v>
      </c>
      <c r="J6" s="5">
        <v>0</v>
      </c>
      <c r="K6" s="20">
        <v>0</v>
      </c>
      <c r="L6" s="16">
        <v>400.47897999999998</v>
      </c>
      <c r="M6" s="16">
        <v>392.03680000000003</v>
      </c>
    </row>
    <row r="7" spans="1:13" x14ac:dyDescent="0.25">
      <c r="A7" s="6"/>
      <c r="B7" s="7"/>
      <c r="C7" s="6"/>
      <c r="D7" s="6"/>
      <c r="E7" s="7"/>
      <c r="F7" s="7"/>
      <c r="G7" s="6"/>
      <c r="H7" s="5"/>
      <c r="I7" s="5"/>
      <c r="J7" s="5"/>
      <c r="K7" s="20"/>
      <c r="L7" s="16"/>
      <c r="M7" s="16"/>
    </row>
    <row r="8" spans="1:13" ht="25.5" x14ac:dyDescent="0.25">
      <c r="A8" s="4">
        <v>3</v>
      </c>
      <c r="B8" s="27">
        <v>110910252</v>
      </c>
      <c r="C8" s="1" t="s">
        <v>1</v>
      </c>
      <c r="D8" s="1" t="s">
        <v>4</v>
      </c>
      <c r="E8" s="5">
        <v>30</v>
      </c>
      <c r="F8" s="5">
        <v>13</v>
      </c>
      <c r="G8" s="5">
        <v>12</v>
      </c>
      <c r="H8" s="5">
        <f>E8-G8</f>
        <v>18</v>
      </c>
      <c r="I8" s="5">
        <v>3</v>
      </c>
      <c r="J8" s="5">
        <v>3</v>
      </c>
      <c r="K8" s="20">
        <f>J8/H8</f>
        <v>0.16666666666666666</v>
      </c>
      <c r="L8" s="16">
        <v>390.36057</v>
      </c>
      <c r="M8" s="31">
        <v>370192</v>
      </c>
    </row>
    <row r="9" spans="1:13" x14ac:dyDescent="0.25">
      <c r="A9" s="6"/>
      <c r="B9" s="6"/>
      <c r="C9" s="6"/>
      <c r="D9" s="6"/>
      <c r="E9" s="7"/>
      <c r="F9" s="7"/>
      <c r="G9" s="6"/>
      <c r="H9" s="5"/>
      <c r="I9" s="5"/>
      <c r="J9" s="5"/>
      <c r="K9" s="20"/>
      <c r="L9" s="16"/>
      <c r="M9" s="16"/>
    </row>
    <row r="10" spans="1:13" x14ac:dyDescent="0.25">
      <c r="A10" s="4">
        <v>4</v>
      </c>
      <c r="B10" s="28">
        <v>110910259</v>
      </c>
      <c r="C10" s="1" t="s">
        <v>1</v>
      </c>
      <c r="D10" s="1" t="s">
        <v>5</v>
      </c>
      <c r="E10" s="5">
        <v>40</v>
      </c>
      <c r="F10" s="5">
        <v>23</v>
      </c>
      <c r="G10" s="5">
        <v>8</v>
      </c>
      <c r="H10" s="5">
        <v>32</v>
      </c>
      <c r="I10" s="5">
        <v>32</v>
      </c>
      <c r="J10" s="5">
        <v>9</v>
      </c>
      <c r="K10" s="20">
        <f>J10/H10</f>
        <v>0.28125</v>
      </c>
      <c r="L10" s="17">
        <v>291.75166000000002</v>
      </c>
      <c r="M10" s="32">
        <v>206.09754000000001</v>
      </c>
    </row>
    <row r="11" spans="1:13" x14ac:dyDescent="0.25">
      <c r="A11" s="6"/>
      <c r="B11" s="6"/>
      <c r="C11" s="6"/>
      <c r="D11" s="6"/>
      <c r="E11" s="7"/>
      <c r="F11" s="7"/>
      <c r="G11" s="6"/>
      <c r="H11" s="5"/>
      <c r="I11" s="5"/>
      <c r="J11" s="5"/>
      <c r="K11" s="20"/>
      <c r="L11" s="16"/>
      <c r="M11" s="16"/>
    </row>
    <row r="12" spans="1:13" ht="25.5" x14ac:dyDescent="0.25">
      <c r="A12" s="4">
        <v>5</v>
      </c>
      <c r="B12" s="4">
        <v>110910154</v>
      </c>
      <c r="C12" s="1" t="s">
        <v>1</v>
      </c>
      <c r="D12" s="1" t="s">
        <v>6</v>
      </c>
      <c r="E12" s="5">
        <v>5</v>
      </c>
      <c r="F12" s="5">
        <v>5</v>
      </c>
      <c r="G12" s="5">
        <v>5</v>
      </c>
      <c r="H12" s="5">
        <f>E12-G12</f>
        <v>0</v>
      </c>
      <c r="I12" s="5">
        <v>0</v>
      </c>
      <c r="J12" s="5">
        <v>0</v>
      </c>
      <c r="K12" s="20">
        <v>0</v>
      </c>
      <c r="L12" s="16">
        <v>219.82715999999999</v>
      </c>
      <c r="M12" s="16">
        <v>226.54490999999999</v>
      </c>
    </row>
    <row r="13" spans="1:13" x14ac:dyDescent="0.25">
      <c r="A13" s="6"/>
      <c r="B13" s="6"/>
      <c r="C13" s="6"/>
      <c r="D13" s="6"/>
      <c r="E13" s="7"/>
      <c r="F13" s="7"/>
      <c r="G13" s="6"/>
      <c r="H13" s="5"/>
      <c r="I13" s="5"/>
      <c r="J13" s="5"/>
      <c r="K13" s="20"/>
      <c r="L13" s="16"/>
      <c r="M13" s="16"/>
    </row>
    <row r="14" spans="1:13" ht="25.5" x14ac:dyDescent="0.25">
      <c r="A14" s="4">
        <v>6</v>
      </c>
      <c r="B14" s="4">
        <v>110910168</v>
      </c>
      <c r="C14" s="1" t="s">
        <v>1</v>
      </c>
      <c r="D14" s="1" t="s">
        <v>7</v>
      </c>
      <c r="E14" s="5">
        <v>10</v>
      </c>
      <c r="F14" s="5">
        <v>10</v>
      </c>
      <c r="G14" s="5">
        <v>6</v>
      </c>
      <c r="H14" s="5">
        <f>E14-G14</f>
        <v>4</v>
      </c>
      <c r="I14" s="5">
        <v>3</v>
      </c>
      <c r="J14" s="5">
        <v>3</v>
      </c>
      <c r="K14" s="20">
        <f>J14/H14</f>
        <v>0.75</v>
      </c>
      <c r="L14" s="16">
        <v>421.52465000000001</v>
      </c>
      <c r="M14" s="16">
        <v>364.22017</v>
      </c>
    </row>
    <row r="15" spans="1:13" x14ac:dyDescent="0.25">
      <c r="A15" s="6"/>
      <c r="B15" s="6"/>
      <c r="C15" s="6"/>
      <c r="D15" s="6"/>
      <c r="E15" s="7"/>
      <c r="F15" s="7"/>
      <c r="G15" s="6"/>
      <c r="H15" s="5"/>
      <c r="I15" s="5"/>
      <c r="J15" s="5"/>
      <c r="K15" s="20"/>
      <c r="L15" s="16"/>
      <c r="M15" s="16"/>
    </row>
    <row r="16" spans="1:13" ht="25.5" x14ac:dyDescent="0.25">
      <c r="A16" s="4">
        <v>7</v>
      </c>
      <c r="B16" s="4">
        <v>110910161</v>
      </c>
      <c r="C16" s="1" t="s">
        <v>1</v>
      </c>
      <c r="D16" s="1" t="s">
        <v>8</v>
      </c>
      <c r="E16" s="5">
        <v>30</v>
      </c>
      <c r="F16" s="5">
        <v>30</v>
      </c>
      <c r="G16" s="5">
        <v>27</v>
      </c>
      <c r="H16" s="5">
        <f>E16-G16</f>
        <v>3</v>
      </c>
      <c r="I16" s="5">
        <v>3</v>
      </c>
      <c r="J16" s="5">
        <v>3</v>
      </c>
      <c r="K16" s="20">
        <f>J16/H16</f>
        <v>1</v>
      </c>
      <c r="L16" s="16">
        <v>339.40402999999998</v>
      </c>
      <c r="M16" s="16">
        <v>238.74664000000001</v>
      </c>
    </row>
    <row r="17" spans="1:13" x14ac:dyDescent="0.25">
      <c r="A17" s="6"/>
      <c r="B17" s="6"/>
      <c r="C17" s="6"/>
      <c r="D17" s="6"/>
      <c r="E17" s="7"/>
      <c r="F17" s="7"/>
      <c r="G17" s="6"/>
      <c r="H17" s="5"/>
      <c r="I17" s="5"/>
      <c r="J17" s="5"/>
      <c r="K17" s="20"/>
      <c r="L17" s="16"/>
      <c r="M17" s="16"/>
    </row>
    <row r="18" spans="1:13" ht="25.5" x14ac:dyDescent="0.25">
      <c r="A18" s="4">
        <v>8</v>
      </c>
      <c r="B18" s="4">
        <v>110910175</v>
      </c>
      <c r="C18" s="1" t="s">
        <v>1</v>
      </c>
      <c r="D18" s="1" t="s">
        <v>9</v>
      </c>
      <c r="E18" s="5">
        <v>10</v>
      </c>
      <c r="F18" s="5">
        <v>10</v>
      </c>
      <c r="G18" s="5">
        <v>8</v>
      </c>
      <c r="H18" s="5">
        <f>E18-G18</f>
        <v>2</v>
      </c>
      <c r="I18" s="5">
        <v>2</v>
      </c>
      <c r="J18" s="5">
        <v>2</v>
      </c>
      <c r="K18" s="20">
        <f>J18/H18</f>
        <v>1</v>
      </c>
      <c r="L18" s="16">
        <v>357.76891999999998</v>
      </c>
      <c r="M18" s="16">
        <v>346.52050000000003</v>
      </c>
    </row>
    <row r="19" spans="1:13" x14ac:dyDescent="0.25">
      <c r="A19" s="6"/>
      <c r="B19" s="6"/>
      <c r="C19" s="6"/>
      <c r="D19" s="6"/>
      <c r="E19" s="7"/>
      <c r="F19" s="7"/>
      <c r="G19" s="6"/>
      <c r="H19" s="5"/>
      <c r="I19" s="5"/>
      <c r="J19" s="5"/>
      <c r="K19" s="20"/>
      <c r="L19" s="16"/>
      <c r="M19" s="16"/>
    </row>
    <row r="20" spans="1:13" ht="25.5" x14ac:dyDescent="0.25">
      <c r="A20" s="4">
        <v>9</v>
      </c>
      <c r="B20" s="4">
        <v>110910182</v>
      </c>
      <c r="C20" s="1" t="s">
        <v>1</v>
      </c>
      <c r="D20" s="1" t="s">
        <v>10</v>
      </c>
      <c r="E20" s="5">
        <v>10</v>
      </c>
      <c r="F20" s="5">
        <v>10</v>
      </c>
      <c r="G20" s="5">
        <v>6</v>
      </c>
      <c r="H20" s="5">
        <f>E20-G20</f>
        <v>4</v>
      </c>
      <c r="I20" s="5">
        <v>2</v>
      </c>
      <c r="J20" s="5">
        <v>0</v>
      </c>
      <c r="K20" s="20">
        <f>J20/H20</f>
        <v>0</v>
      </c>
      <c r="L20" s="16">
        <v>405.18578000000002</v>
      </c>
      <c r="M20" s="16">
        <v>394.69844999999998</v>
      </c>
    </row>
    <row r="21" spans="1:13" ht="25.5" x14ac:dyDescent="0.25">
      <c r="A21" s="4">
        <v>10</v>
      </c>
      <c r="B21" s="4">
        <v>110910189</v>
      </c>
      <c r="C21" s="1" t="s">
        <v>1</v>
      </c>
      <c r="D21" s="1" t="s">
        <v>11</v>
      </c>
      <c r="E21" s="5">
        <v>30</v>
      </c>
      <c r="F21" s="5">
        <v>30</v>
      </c>
      <c r="G21" s="5">
        <v>25</v>
      </c>
      <c r="H21" s="5">
        <v>5</v>
      </c>
      <c r="I21" s="5">
        <v>5</v>
      </c>
      <c r="J21" s="5">
        <v>5</v>
      </c>
      <c r="K21" s="20">
        <f>J21/H21</f>
        <v>1</v>
      </c>
      <c r="L21" s="16">
        <v>387.98394999999999</v>
      </c>
      <c r="M21" s="16">
        <v>357.16926999999998</v>
      </c>
    </row>
    <row r="22" spans="1:13" x14ac:dyDescent="0.25">
      <c r="A22" s="6"/>
      <c r="B22" s="6"/>
      <c r="C22" s="6"/>
      <c r="D22" s="6"/>
      <c r="E22" s="7"/>
      <c r="F22" s="7"/>
      <c r="G22" s="6"/>
      <c r="H22" s="5"/>
      <c r="I22" s="5"/>
      <c r="J22" s="5"/>
      <c r="K22" s="20"/>
      <c r="L22" s="16"/>
      <c r="M22" s="16"/>
    </row>
    <row r="23" spans="1:13" x14ac:dyDescent="0.25">
      <c r="A23" s="4">
        <v>11</v>
      </c>
      <c r="B23" s="4">
        <v>110910217</v>
      </c>
      <c r="C23" s="1" t="s">
        <v>1</v>
      </c>
      <c r="D23" s="1" t="s">
        <v>12</v>
      </c>
      <c r="E23" s="5">
        <v>7</v>
      </c>
      <c r="F23" s="5">
        <v>7</v>
      </c>
      <c r="G23" s="5">
        <v>5</v>
      </c>
      <c r="H23" s="5">
        <f>E23-G23</f>
        <v>2</v>
      </c>
      <c r="I23" s="5">
        <v>2</v>
      </c>
      <c r="J23" s="5">
        <v>1</v>
      </c>
      <c r="K23" s="20">
        <f>J23/H23</f>
        <v>0.5</v>
      </c>
      <c r="L23" s="16">
        <v>246.08457999999999</v>
      </c>
      <c r="M23" s="16">
        <v>227.31720999999999</v>
      </c>
    </row>
    <row r="24" spans="1:13" ht="17.25" x14ac:dyDescent="0.25">
      <c r="A24" s="1"/>
      <c r="B24" s="1"/>
      <c r="C24" s="8"/>
      <c r="D24" s="9"/>
      <c r="E24" s="10"/>
      <c r="F24" s="10"/>
      <c r="G24" s="9"/>
      <c r="H24" s="5"/>
      <c r="I24" s="5"/>
      <c r="J24" s="5"/>
      <c r="K24" s="20"/>
      <c r="L24" s="16"/>
      <c r="M24" s="16"/>
    </row>
    <row r="25" spans="1:13" x14ac:dyDescent="0.25">
      <c r="A25" s="4">
        <v>12</v>
      </c>
      <c r="B25" s="4">
        <v>110910224</v>
      </c>
      <c r="C25" s="1" t="s">
        <v>1</v>
      </c>
      <c r="D25" s="1" t="s">
        <v>13</v>
      </c>
      <c r="E25" s="5">
        <v>10</v>
      </c>
      <c r="F25" s="5">
        <v>10</v>
      </c>
      <c r="G25" s="5">
        <v>7</v>
      </c>
      <c r="H25" s="5">
        <f>E25-G25</f>
        <v>3</v>
      </c>
      <c r="I25" s="5">
        <v>3</v>
      </c>
      <c r="J25" s="5">
        <v>3</v>
      </c>
      <c r="K25" s="20">
        <f>J25/H25</f>
        <v>1</v>
      </c>
      <c r="L25" s="16">
        <v>349.47748000000001</v>
      </c>
      <c r="M25" s="16">
        <v>317.64425999999997</v>
      </c>
    </row>
    <row r="26" spans="1:13" ht="17.25" x14ac:dyDescent="0.25">
      <c r="A26" s="1"/>
      <c r="B26" s="1"/>
      <c r="C26" s="8"/>
      <c r="D26" s="9"/>
      <c r="E26" s="10"/>
      <c r="F26" s="10"/>
      <c r="G26" s="9"/>
      <c r="H26" s="5"/>
      <c r="I26" s="5"/>
      <c r="J26" s="5"/>
      <c r="K26" s="20"/>
      <c r="L26" s="16"/>
      <c r="M26" s="16"/>
    </row>
    <row r="27" spans="1:13" x14ac:dyDescent="0.25">
      <c r="A27" s="4">
        <v>13</v>
      </c>
      <c r="B27" s="4">
        <v>110910231</v>
      </c>
      <c r="C27" s="1" t="s">
        <v>1</v>
      </c>
      <c r="D27" s="1" t="s">
        <v>14</v>
      </c>
      <c r="E27" s="5">
        <v>40</v>
      </c>
      <c r="F27" s="5">
        <v>40</v>
      </c>
      <c r="G27" s="5">
        <v>28</v>
      </c>
      <c r="H27" s="5">
        <f>E27-G27</f>
        <v>12</v>
      </c>
      <c r="I27" s="5">
        <v>12</v>
      </c>
      <c r="J27" s="5">
        <v>10</v>
      </c>
      <c r="K27" s="20">
        <f>J27/H27</f>
        <v>0.83333333333333337</v>
      </c>
      <c r="L27" s="16">
        <v>303.04516999999998</v>
      </c>
      <c r="M27" s="16">
        <v>224.1865</v>
      </c>
    </row>
    <row r="28" spans="1:13" ht="17.25" x14ac:dyDescent="0.25">
      <c r="A28" s="1"/>
      <c r="B28" s="1"/>
      <c r="C28" s="8"/>
      <c r="D28" s="8"/>
      <c r="E28" s="10"/>
      <c r="F28" s="10"/>
      <c r="G28" s="9"/>
      <c r="H28" s="5"/>
      <c r="I28" s="5"/>
      <c r="J28" s="5"/>
      <c r="K28" s="20"/>
      <c r="L28" s="16"/>
      <c r="M28" s="16"/>
    </row>
    <row r="29" spans="1:13" ht="25.5" x14ac:dyDescent="0.25">
      <c r="A29" s="4">
        <v>14</v>
      </c>
      <c r="B29" s="4">
        <v>110910196</v>
      </c>
      <c r="C29" s="1" t="s">
        <v>1</v>
      </c>
      <c r="D29" s="1" t="s">
        <v>15</v>
      </c>
      <c r="E29" s="5">
        <v>5</v>
      </c>
      <c r="F29" s="5">
        <v>0</v>
      </c>
      <c r="G29" s="5">
        <v>0</v>
      </c>
      <c r="H29" s="5">
        <f>E29-G29</f>
        <v>5</v>
      </c>
      <c r="I29" s="5">
        <v>0</v>
      </c>
      <c r="J29" s="5">
        <v>0</v>
      </c>
      <c r="K29" s="20">
        <f>G29/E29</f>
        <v>0</v>
      </c>
      <c r="L29" s="18" t="s">
        <v>32</v>
      </c>
      <c r="M29" s="18" t="s">
        <v>32</v>
      </c>
    </row>
    <row r="30" spans="1:13" x14ac:dyDescent="0.25">
      <c r="A30" s="6"/>
      <c r="B30" s="6"/>
      <c r="C30" s="6"/>
      <c r="D30" s="6"/>
      <c r="E30" s="7"/>
      <c r="F30" s="7"/>
      <c r="G30" s="6"/>
      <c r="H30" s="5"/>
      <c r="I30" s="5"/>
      <c r="J30" s="5"/>
      <c r="K30" s="20"/>
      <c r="L30" s="16"/>
      <c r="M30" s="16"/>
    </row>
    <row r="31" spans="1:13" ht="25.5" x14ac:dyDescent="0.25">
      <c r="A31" s="4">
        <v>15</v>
      </c>
      <c r="B31" s="4">
        <v>110910203</v>
      </c>
      <c r="C31" s="1" t="s">
        <v>1</v>
      </c>
      <c r="D31" s="1" t="s">
        <v>16</v>
      </c>
      <c r="E31" s="5">
        <v>10</v>
      </c>
      <c r="F31" s="5">
        <v>6</v>
      </c>
      <c r="G31" s="5">
        <v>4</v>
      </c>
      <c r="H31" s="5">
        <f>E31-G31</f>
        <v>6</v>
      </c>
      <c r="I31" s="5">
        <v>1</v>
      </c>
      <c r="J31" s="5">
        <v>0</v>
      </c>
      <c r="K31" s="20">
        <f>J31/H31</f>
        <v>0</v>
      </c>
      <c r="L31" s="17">
        <v>345.73169000000001</v>
      </c>
      <c r="M31" s="16">
        <v>319.5829</v>
      </c>
    </row>
    <row r="32" spans="1:13" x14ac:dyDescent="0.25">
      <c r="A32" s="6"/>
      <c r="B32" s="6"/>
      <c r="C32" s="6"/>
      <c r="D32" s="6"/>
      <c r="E32" s="7"/>
      <c r="F32" s="7"/>
      <c r="G32" s="6"/>
      <c r="H32" s="5"/>
      <c r="I32" s="5"/>
      <c r="J32" s="5"/>
      <c r="K32" s="20"/>
      <c r="L32" s="16"/>
      <c r="M32" s="16"/>
    </row>
    <row r="33" spans="1:13" ht="38.25" x14ac:dyDescent="0.25">
      <c r="A33" s="4">
        <v>16</v>
      </c>
      <c r="B33" s="4">
        <v>110910210</v>
      </c>
      <c r="C33" s="1" t="s">
        <v>1</v>
      </c>
      <c r="D33" s="1" t="s">
        <v>17</v>
      </c>
      <c r="E33" s="5">
        <v>10</v>
      </c>
      <c r="F33" s="5">
        <v>0</v>
      </c>
      <c r="G33" s="5">
        <v>0</v>
      </c>
      <c r="H33" s="5">
        <f>E33-G33</f>
        <v>10</v>
      </c>
      <c r="I33" s="5">
        <v>0</v>
      </c>
      <c r="J33" s="5">
        <v>0</v>
      </c>
      <c r="K33" s="20">
        <f>G33/E33</f>
        <v>0</v>
      </c>
      <c r="L33" s="18" t="s">
        <v>32</v>
      </c>
      <c r="M33" s="18" t="s">
        <v>32</v>
      </c>
    </row>
    <row r="34" spans="1:13" x14ac:dyDescent="0.25">
      <c r="A34" s="6"/>
      <c r="B34" s="6"/>
      <c r="C34" s="6"/>
      <c r="D34" s="6"/>
      <c r="E34" s="7"/>
      <c r="F34" s="7"/>
      <c r="G34" s="6"/>
      <c r="H34" s="5"/>
      <c r="I34" s="5"/>
      <c r="J34" s="5"/>
      <c r="K34" s="20"/>
      <c r="L34" s="16"/>
      <c r="M34" s="16"/>
    </row>
    <row r="35" spans="1:13" ht="25.5" x14ac:dyDescent="0.25">
      <c r="A35" s="4">
        <v>17</v>
      </c>
      <c r="B35" s="4">
        <v>110910266</v>
      </c>
      <c r="C35" s="1" t="s">
        <v>1</v>
      </c>
      <c r="D35" s="1" t="s">
        <v>18</v>
      </c>
      <c r="E35" s="5">
        <v>10</v>
      </c>
      <c r="F35" s="5">
        <v>1</v>
      </c>
      <c r="G35" s="5">
        <v>0</v>
      </c>
      <c r="H35" s="5">
        <f>E35-G35</f>
        <v>10</v>
      </c>
      <c r="I35" s="5">
        <v>4</v>
      </c>
      <c r="J35" s="5">
        <v>1</v>
      </c>
      <c r="K35" s="20">
        <f>J35/H35</f>
        <v>0.1</v>
      </c>
      <c r="L35" s="16">
        <v>228.21575000000001</v>
      </c>
      <c r="M35" s="16">
        <v>228.21575000000001</v>
      </c>
    </row>
    <row r="36" spans="1:13" x14ac:dyDescent="0.25">
      <c r="A36" s="6"/>
      <c r="B36" s="6"/>
      <c r="C36" s="6"/>
      <c r="D36" s="6"/>
      <c r="E36" s="7"/>
      <c r="F36" s="7"/>
      <c r="G36" s="6"/>
      <c r="H36" s="5"/>
      <c r="I36" s="5"/>
      <c r="J36" s="5"/>
      <c r="K36" s="20"/>
      <c r="L36" s="16"/>
      <c r="M36" s="16"/>
    </row>
    <row r="37" spans="1:13" ht="25.5" x14ac:dyDescent="0.25">
      <c r="A37" s="4">
        <v>18</v>
      </c>
      <c r="B37" s="4">
        <v>110910273</v>
      </c>
      <c r="C37" s="1" t="s">
        <v>1</v>
      </c>
      <c r="D37" s="1" t="s">
        <v>19</v>
      </c>
      <c r="E37" s="5">
        <v>10</v>
      </c>
      <c r="F37" s="5">
        <v>4</v>
      </c>
      <c r="G37" s="5">
        <v>2</v>
      </c>
      <c r="H37" s="5">
        <f>E37-G37</f>
        <v>8</v>
      </c>
      <c r="I37" s="5">
        <v>8</v>
      </c>
      <c r="J37" s="5">
        <v>4</v>
      </c>
      <c r="K37" s="20">
        <f>J37/H37</f>
        <v>0.5</v>
      </c>
      <c r="L37" s="17">
        <v>255.84988000000001</v>
      </c>
      <c r="M37" s="16">
        <v>214.83241000000001</v>
      </c>
    </row>
    <row r="38" spans="1:13" ht="16.5" x14ac:dyDescent="0.25">
      <c r="A38" s="1"/>
      <c r="B38" s="1"/>
      <c r="C38" s="2"/>
      <c r="D38" s="2"/>
      <c r="E38" s="11"/>
      <c r="F38" s="11"/>
      <c r="G38" s="12"/>
      <c r="H38" s="5"/>
      <c r="I38" s="5"/>
      <c r="J38" s="5"/>
      <c r="K38" s="20"/>
      <c r="L38" s="16"/>
      <c r="M38" s="16"/>
    </row>
    <row r="39" spans="1:13" ht="25.5" x14ac:dyDescent="0.25">
      <c r="A39" s="4">
        <v>19</v>
      </c>
      <c r="B39" s="4">
        <v>110910280</v>
      </c>
      <c r="C39" s="1" t="s">
        <v>1</v>
      </c>
      <c r="D39" s="1" t="s">
        <v>20</v>
      </c>
      <c r="E39" s="5">
        <v>30</v>
      </c>
      <c r="F39" s="5">
        <v>1</v>
      </c>
      <c r="G39" s="5">
        <v>0</v>
      </c>
      <c r="H39" s="5">
        <f>E39-G39</f>
        <v>30</v>
      </c>
      <c r="I39" s="5">
        <v>4</v>
      </c>
      <c r="J39" s="5">
        <v>1</v>
      </c>
      <c r="K39" s="20">
        <f>J39/H39</f>
        <v>3.3333333333333333E-2</v>
      </c>
      <c r="L39" s="33">
        <v>172.40546000000001</v>
      </c>
      <c r="M39" s="33">
        <v>172.40546000000001</v>
      </c>
    </row>
    <row r="40" spans="1:13" x14ac:dyDescent="0.25">
      <c r="A40" s="6"/>
      <c r="B40" s="6"/>
      <c r="C40" s="6"/>
      <c r="D40" s="6"/>
      <c r="E40" s="7"/>
      <c r="F40" s="7"/>
      <c r="G40" s="6"/>
      <c r="H40" s="5"/>
      <c r="I40" s="5"/>
      <c r="J40" s="5"/>
      <c r="K40" s="20"/>
      <c r="L40" s="16"/>
      <c r="M40" s="16"/>
    </row>
    <row r="41" spans="1:13" ht="25.5" x14ac:dyDescent="0.25">
      <c r="A41" s="4">
        <v>20</v>
      </c>
      <c r="B41" s="4">
        <v>110910287</v>
      </c>
      <c r="C41" s="1" t="s">
        <v>1</v>
      </c>
      <c r="D41" s="1" t="s">
        <v>21</v>
      </c>
      <c r="E41" s="5">
        <v>8</v>
      </c>
      <c r="F41" s="5">
        <v>1</v>
      </c>
      <c r="G41" s="5">
        <v>0</v>
      </c>
      <c r="H41" s="5">
        <f>E41-G41</f>
        <v>8</v>
      </c>
      <c r="I41" s="5">
        <v>8</v>
      </c>
      <c r="J41" s="5">
        <v>3</v>
      </c>
      <c r="K41" s="20">
        <f>J41/H41</f>
        <v>0.375</v>
      </c>
      <c r="L41" s="16">
        <v>224.28607</v>
      </c>
      <c r="M41" s="16">
        <v>200.67558</v>
      </c>
    </row>
    <row r="42" spans="1:13" x14ac:dyDescent="0.25">
      <c r="A42" s="6"/>
      <c r="B42" s="6"/>
      <c r="C42" s="6"/>
      <c r="D42" s="6"/>
      <c r="E42" s="7"/>
      <c r="F42" s="7"/>
      <c r="G42" s="6"/>
      <c r="H42" s="5"/>
      <c r="I42" s="5"/>
      <c r="J42" s="5"/>
      <c r="K42" s="20"/>
      <c r="L42" s="16"/>
      <c r="M42" s="16"/>
    </row>
    <row r="43" spans="1:13" ht="25.5" x14ac:dyDescent="0.25">
      <c r="A43" s="4">
        <v>21</v>
      </c>
      <c r="B43" s="4">
        <v>110910294</v>
      </c>
      <c r="C43" s="1" t="s">
        <v>1</v>
      </c>
      <c r="D43" s="1" t="s">
        <v>22</v>
      </c>
      <c r="E43" s="5">
        <v>8</v>
      </c>
      <c r="F43" s="5">
        <v>8</v>
      </c>
      <c r="G43" s="5">
        <v>3</v>
      </c>
      <c r="H43" s="5">
        <f>E43-G43</f>
        <v>5</v>
      </c>
      <c r="I43" s="5">
        <v>5</v>
      </c>
      <c r="J43" s="5">
        <v>3</v>
      </c>
      <c r="K43" s="20">
        <f>J43/H43</f>
        <v>0.6</v>
      </c>
      <c r="L43" s="16">
        <v>237.22978000000001</v>
      </c>
      <c r="M43" s="16">
        <v>236.40465</v>
      </c>
    </row>
    <row r="44" spans="1:13" x14ac:dyDescent="0.25">
      <c r="A44" s="6"/>
      <c r="B44" s="6"/>
      <c r="C44" s="6"/>
      <c r="D44" s="6"/>
      <c r="E44" s="7"/>
      <c r="F44" s="7"/>
      <c r="G44" s="6"/>
      <c r="H44" s="5"/>
      <c r="I44" s="5"/>
      <c r="J44" s="5"/>
      <c r="K44" s="20"/>
      <c r="L44" s="16"/>
      <c r="M44" s="16"/>
    </row>
    <row r="45" spans="1:13" ht="38.25" x14ac:dyDescent="0.25">
      <c r="A45" s="4">
        <v>22</v>
      </c>
      <c r="B45" s="4">
        <v>110910301</v>
      </c>
      <c r="C45" s="1" t="s">
        <v>1</v>
      </c>
      <c r="D45" s="1" t="s">
        <v>23</v>
      </c>
      <c r="E45" s="5">
        <v>24</v>
      </c>
      <c r="F45" s="5">
        <v>5</v>
      </c>
      <c r="G45" s="5">
        <v>2</v>
      </c>
      <c r="H45" s="5">
        <f>E45-G45</f>
        <v>22</v>
      </c>
      <c r="I45" s="5">
        <v>18</v>
      </c>
      <c r="J45" s="5">
        <v>8</v>
      </c>
      <c r="K45" s="20">
        <f>J45/H45</f>
        <v>0.36363636363636365</v>
      </c>
      <c r="L45" s="16">
        <v>203.23579000000001</v>
      </c>
      <c r="M45" s="16">
        <v>194.0351</v>
      </c>
    </row>
    <row r="46" spans="1:13" x14ac:dyDescent="0.25">
      <c r="A46" s="6"/>
      <c r="B46" s="6"/>
      <c r="C46" s="6"/>
      <c r="D46" s="19"/>
      <c r="E46" s="19">
        <f>SUM(E4:E45)</f>
        <v>357</v>
      </c>
      <c r="F46" s="19">
        <v>224</v>
      </c>
      <c r="G46" s="19">
        <f>SUM(G4:G45)</f>
        <v>158</v>
      </c>
      <c r="H46" s="19">
        <f>SUM(H3:H45)</f>
        <v>199</v>
      </c>
      <c r="I46" s="19">
        <f>SUM(I4:I45)</f>
        <v>115</v>
      </c>
      <c r="J46" s="19">
        <v>59</v>
      </c>
      <c r="K46" s="29">
        <f>J46/H46</f>
        <v>0.29648241206030151</v>
      </c>
      <c r="L46" s="13"/>
      <c r="M46" s="13"/>
    </row>
    <row r="47" spans="1:13" ht="30" x14ac:dyDescent="0.25">
      <c r="A47" s="21"/>
      <c r="B47" s="21"/>
      <c r="C47" s="22"/>
      <c r="D47" s="22"/>
      <c r="E47" s="23" t="s">
        <v>35</v>
      </c>
      <c r="F47" s="23" t="s">
        <v>25</v>
      </c>
      <c r="G47" s="23" t="s">
        <v>26</v>
      </c>
      <c r="H47" s="23" t="s">
        <v>33</v>
      </c>
      <c r="I47" s="23" t="s">
        <v>25</v>
      </c>
      <c r="J47" s="23" t="s">
        <v>26</v>
      </c>
      <c r="K47" s="19" t="s">
        <v>34</v>
      </c>
      <c r="L47" s="22"/>
      <c r="M47" s="22"/>
    </row>
    <row r="48" spans="1:13" ht="15.75" thickBot="1" x14ac:dyDescent="0.3"/>
    <row r="49" spans="3:5" x14ac:dyDescent="0.25">
      <c r="C49" s="34" t="s">
        <v>42</v>
      </c>
      <c r="D49" s="35" t="s">
        <v>41</v>
      </c>
    </row>
    <row r="50" spans="3:5" x14ac:dyDescent="0.25">
      <c r="C50" s="36" t="s">
        <v>40</v>
      </c>
      <c r="D50" s="37">
        <v>0.62739999999999996</v>
      </c>
    </row>
    <row r="51" spans="3:5" x14ac:dyDescent="0.25">
      <c r="C51" s="36" t="s">
        <v>43</v>
      </c>
      <c r="D51" s="37">
        <v>0.4425</v>
      </c>
    </row>
    <row r="52" spans="3:5" x14ac:dyDescent="0.25">
      <c r="C52" s="36" t="s">
        <v>44</v>
      </c>
      <c r="D52" s="37">
        <v>0.57789999999999997</v>
      </c>
    </row>
    <row r="53" spans="3:5" x14ac:dyDescent="0.25">
      <c r="C53" s="36" t="s">
        <v>45</v>
      </c>
      <c r="D53" s="37">
        <v>0.29149999999999998</v>
      </c>
    </row>
    <row r="54" spans="3:5" x14ac:dyDescent="0.25">
      <c r="C54" s="38" t="s">
        <v>47</v>
      </c>
      <c r="D54" s="39">
        <v>0.60780000000000001</v>
      </c>
    </row>
    <row r="55" spans="3:5" x14ac:dyDescent="0.25">
      <c r="C55" s="40" t="s">
        <v>42</v>
      </c>
      <c r="D55" s="41" t="s">
        <v>57</v>
      </c>
    </row>
    <row r="56" spans="3:5" x14ac:dyDescent="0.25">
      <c r="C56" s="38" t="s">
        <v>52</v>
      </c>
      <c r="D56" s="42">
        <v>357</v>
      </c>
    </row>
    <row r="57" spans="3:5" x14ac:dyDescent="0.25">
      <c r="C57" s="38" t="s">
        <v>51</v>
      </c>
      <c r="D57" s="43">
        <v>217</v>
      </c>
    </row>
    <row r="58" spans="3:5" x14ac:dyDescent="0.25">
      <c r="C58" s="38" t="s">
        <v>48</v>
      </c>
      <c r="D58" s="42">
        <v>31</v>
      </c>
    </row>
    <row r="59" spans="3:5" x14ac:dyDescent="0.25">
      <c r="C59" s="38" t="s">
        <v>49</v>
      </c>
      <c r="D59" s="43">
        <v>2</v>
      </c>
    </row>
    <row r="60" spans="3:5" x14ac:dyDescent="0.25">
      <c r="C60" s="38" t="s">
        <v>50</v>
      </c>
      <c r="D60" s="43">
        <v>5</v>
      </c>
      <c r="E60" s="30"/>
    </row>
    <row r="61" spans="3:5" x14ac:dyDescent="0.25">
      <c r="C61" s="38" t="s">
        <v>53</v>
      </c>
      <c r="D61" s="44">
        <v>9</v>
      </c>
    </row>
    <row r="62" spans="3:5" x14ac:dyDescent="0.25">
      <c r="C62" s="38" t="s">
        <v>54</v>
      </c>
      <c r="D62" s="44">
        <v>8</v>
      </c>
    </row>
    <row r="63" spans="3:5" x14ac:dyDescent="0.25">
      <c r="C63" s="38" t="s">
        <v>56</v>
      </c>
      <c r="D63" s="44">
        <v>1</v>
      </c>
    </row>
    <row r="64" spans="3:5" ht="15.75" thickBot="1" x14ac:dyDescent="0.3">
      <c r="C64" s="45" t="s">
        <v>55</v>
      </c>
      <c r="D64" s="46">
        <v>264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Gulel</dc:creator>
  <cp:lastModifiedBy>aktepe</cp:lastModifiedBy>
  <dcterms:created xsi:type="dcterms:W3CDTF">2022-08-17T09:18:40Z</dcterms:created>
  <dcterms:modified xsi:type="dcterms:W3CDTF">2022-12-05T06:17:10Z</dcterms:modified>
</cp:coreProperties>
</file>