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Gencler\Desktop\"/>
    </mc:Choice>
  </mc:AlternateContent>
  <xr:revisionPtr revIDLastSave="0" documentId="13_ncr:1_{187EA4E2-2AB8-4AF3-99E9-A4FDF7B6E85D}" xr6:coauthVersionLast="36" xr6:coauthVersionMax="36" xr10:uidLastSave="{00000000-0000-0000-0000-000000000000}"/>
  <bookViews>
    <workbookView xWindow="0" yWindow="0" windowWidth="28800" windowHeight="12015" xr2:uid="{CD71115A-5E35-49EC-82D6-BEAB23BD3A17}"/>
  </bookViews>
  <sheets>
    <sheet name="İ" sheetId="3" r:id="rId1"/>
    <sheet name="SB" sheetId="8" r:id="rId2"/>
  </sheets>
  <definedNames>
    <definedName name="_xlnm._FilterDatabase" localSheetId="0" hidden="1">İ!$B$1:$B$237</definedName>
    <definedName name="_xlnm.Print_Area" localSheetId="0">İ!$B$1:$O$232</definedName>
    <definedName name="_xlnm.Print_Titles" localSheetId="0">İ!$2:$2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3" l="1"/>
  <c r="H3" i="3"/>
  <c r="O231" i="3"/>
  <c r="H231" i="3"/>
  <c r="O230" i="3"/>
  <c r="H230" i="3"/>
  <c r="O229" i="3"/>
  <c r="H229" i="3"/>
  <c r="O228" i="3"/>
  <c r="H228" i="3"/>
  <c r="O227" i="3"/>
  <c r="H227" i="3"/>
  <c r="O226" i="3"/>
  <c r="H226" i="3"/>
  <c r="O225" i="3"/>
  <c r="H225" i="3"/>
  <c r="O224" i="3"/>
  <c r="H224" i="3"/>
  <c r="O223" i="3"/>
  <c r="H223" i="3"/>
  <c r="O222" i="3"/>
  <c r="H222" i="3"/>
  <c r="O221" i="3"/>
  <c r="H221" i="3"/>
  <c r="O220" i="3"/>
  <c r="H220" i="3"/>
  <c r="O219" i="3"/>
  <c r="H219" i="3"/>
  <c r="O218" i="3"/>
  <c r="H218" i="3"/>
  <c r="O217" i="3"/>
  <c r="H217" i="3"/>
  <c r="O216" i="3"/>
  <c r="H216" i="3"/>
  <c r="O215" i="3"/>
  <c r="H215" i="3"/>
  <c r="O214" i="3"/>
  <c r="H214" i="3"/>
  <c r="O213" i="3"/>
  <c r="H213" i="3"/>
  <c r="O212" i="3"/>
  <c r="H212" i="3"/>
  <c r="O211" i="3"/>
  <c r="H211" i="3"/>
  <c r="O210" i="3"/>
  <c r="H210" i="3"/>
  <c r="O209" i="3"/>
  <c r="H209" i="3"/>
  <c r="O208" i="3"/>
  <c r="H208" i="3"/>
  <c r="O207" i="3"/>
  <c r="H207" i="3"/>
  <c r="O206" i="3"/>
  <c r="H206" i="3"/>
  <c r="O205" i="3"/>
  <c r="H205" i="3"/>
  <c r="O204" i="3"/>
  <c r="H204" i="3"/>
  <c r="O203" i="3"/>
  <c r="H203" i="3"/>
  <c r="O202" i="3"/>
  <c r="H202" i="3"/>
  <c r="O201" i="3"/>
  <c r="H201" i="3"/>
  <c r="O200" i="3"/>
  <c r="H200" i="3"/>
  <c r="O199" i="3"/>
  <c r="H199" i="3"/>
  <c r="O198" i="3"/>
  <c r="H198" i="3"/>
  <c r="O197" i="3"/>
  <c r="H197" i="3"/>
  <c r="O196" i="3"/>
  <c r="H196" i="3"/>
  <c r="O195" i="3"/>
  <c r="H195" i="3"/>
  <c r="O194" i="3"/>
  <c r="H194" i="3"/>
  <c r="O193" i="3"/>
  <c r="H193" i="3"/>
  <c r="O192" i="3"/>
  <c r="H192" i="3"/>
  <c r="O191" i="3"/>
  <c r="H191" i="3"/>
  <c r="O190" i="3"/>
  <c r="H190" i="3"/>
  <c r="O189" i="3"/>
  <c r="H189" i="3"/>
  <c r="O188" i="3"/>
  <c r="H188" i="3"/>
  <c r="O187" i="3"/>
  <c r="H187" i="3"/>
  <c r="O186" i="3"/>
  <c r="H186" i="3"/>
  <c r="O185" i="3"/>
  <c r="H185" i="3"/>
  <c r="O184" i="3"/>
  <c r="H184" i="3"/>
  <c r="O183" i="3"/>
  <c r="H183" i="3"/>
  <c r="O182" i="3"/>
  <c r="H182" i="3"/>
  <c r="O181" i="3"/>
  <c r="H181" i="3"/>
  <c r="O180" i="3"/>
  <c r="H180" i="3"/>
  <c r="O179" i="3"/>
  <c r="H179" i="3"/>
  <c r="O178" i="3"/>
  <c r="H178" i="3"/>
  <c r="O177" i="3"/>
  <c r="H177" i="3"/>
  <c r="O176" i="3"/>
  <c r="H176" i="3"/>
  <c r="O175" i="3"/>
  <c r="H175" i="3"/>
  <c r="O174" i="3"/>
  <c r="H174" i="3"/>
  <c r="O173" i="3"/>
  <c r="H173" i="3"/>
  <c r="O172" i="3"/>
  <c r="H172" i="3"/>
  <c r="O171" i="3"/>
  <c r="H171" i="3"/>
  <c r="O170" i="3"/>
  <c r="H170" i="3"/>
  <c r="O169" i="3"/>
  <c r="H169" i="3"/>
  <c r="O168" i="3"/>
  <c r="H168" i="3"/>
  <c r="O167" i="3"/>
  <c r="H167" i="3"/>
  <c r="O166" i="3"/>
  <c r="H166" i="3"/>
  <c r="O165" i="3"/>
  <c r="H165" i="3"/>
  <c r="O164" i="3"/>
  <c r="H164" i="3"/>
  <c r="O163" i="3"/>
  <c r="H163" i="3"/>
  <c r="O162" i="3"/>
  <c r="H162" i="3"/>
  <c r="O161" i="3"/>
  <c r="H161" i="3"/>
  <c r="O160" i="3"/>
  <c r="H160" i="3"/>
  <c r="O159" i="3"/>
  <c r="H159" i="3"/>
  <c r="O158" i="3"/>
  <c r="H158" i="3"/>
  <c r="O157" i="3"/>
  <c r="H157" i="3"/>
  <c r="O156" i="3"/>
  <c r="H156" i="3"/>
  <c r="O155" i="3"/>
  <c r="H155" i="3"/>
  <c r="O154" i="3"/>
  <c r="H154" i="3"/>
  <c r="O153" i="3"/>
  <c r="H153" i="3"/>
  <c r="O152" i="3"/>
  <c r="H152" i="3"/>
  <c r="O151" i="3"/>
  <c r="H151" i="3"/>
  <c r="O150" i="3"/>
  <c r="H150" i="3"/>
  <c r="O149" i="3"/>
  <c r="H149" i="3"/>
  <c r="O148" i="3"/>
  <c r="H148" i="3"/>
  <c r="O147" i="3"/>
  <c r="H147" i="3"/>
  <c r="O146" i="3"/>
  <c r="H146" i="3"/>
  <c r="O145" i="3"/>
  <c r="H145" i="3"/>
  <c r="O144" i="3"/>
  <c r="H144" i="3"/>
  <c r="O143" i="3"/>
  <c r="H143" i="3"/>
  <c r="O142" i="3"/>
  <c r="H142" i="3"/>
  <c r="O141" i="3"/>
  <c r="H141" i="3"/>
  <c r="O140" i="3"/>
  <c r="H140" i="3"/>
  <c r="O139" i="3"/>
  <c r="H139" i="3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26" i="3"/>
  <c r="H126" i="3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  <c r="O6" i="3"/>
  <c r="H6" i="3"/>
  <c r="O5" i="3"/>
  <c r="H5" i="3"/>
  <c r="O4" i="3"/>
  <c r="H4" i="3"/>
  <c r="O232" i="3" l="1"/>
  <c r="H232" i="3"/>
</calcChain>
</file>

<file path=xl/sharedStrings.xml><?xml version="1.0" encoding="utf-8"?>
<sst xmlns="http://schemas.openxmlformats.org/spreadsheetml/2006/main" count="513" uniqueCount="277">
  <si>
    <t>DEVLET</t>
  </si>
  <si>
    <t>BOLU ABANT İZZET BAYSAL ÜNİVERSİTESİ</t>
  </si>
  <si>
    <t>ADIYAMAN ÜNİVERSİTESİ</t>
  </si>
  <si>
    <t>AYDIN ADNAN MENDERES ÜNİVERSİTESİ</t>
  </si>
  <si>
    <t>AFYON KOCATEPE ÜNİVERSİTESİ (AFYONKARAHİSAR)</t>
  </si>
  <si>
    <t>AĞRI İBRAHİM ÇEÇEN ÜNİVERSİTESİ</t>
  </si>
  <si>
    <t>KIRŞEHİR AHİ EVRAN ÜNİVERSİTESİ</t>
  </si>
  <si>
    <t>AKDENİZ ÜNİVERSİTESİ (ANTALYA)</t>
  </si>
  <si>
    <t>AKSARAY ÜNİVERSİTESİ</t>
  </si>
  <si>
    <t>AMASYA ÜNİVERSİTESİ</t>
  </si>
  <si>
    <t>ANADOLU ÜNİVERSİTESİ (ESKİŞEHİR)</t>
  </si>
  <si>
    <t>ANKARA ÜNİVERSİTESİ</t>
  </si>
  <si>
    <t>ARDAHAN ÜNİVERSİTESİ</t>
  </si>
  <si>
    <t>ARTVİN ÇORUH ÜNİVERSİTESİ</t>
  </si>
  <si>
    <t>ATATÜRK ÜNİVERSİTESİ (ERZURUM)</t>
  </si>
  <si>
    <t>BALIKESİR ÜNİVERSİTESİ</t>
  </si>
  <si>
    <t>BARTIN ÜNİVERSİTESİ</t>
  </si>
  <si>
    <t>BATMAN ÜNİVERSİTESİ</t>
  </si>
  <si>
    <t>BAYBURT ÜNİVERSİTESİ</t>
  </si>
  <si>
    <t>BİLECİK ŞEYH EDEBALİ ÜNİVERSİTESİ</t>
  </si>
  <si>
    <t>BİNGÖL ÜNİVERSİTESİ</t>
  </si>
  <si>
    <t>BİTLİS EREN ÜNİVERSİTESİ</t>
  </si>
  <si>
    <t>BOĞAZİÇİ ÜNİVERSİTESİ (İSTANBUL)</t>
  </si>
  <si>
    <t>YOZGAT BOZOK ÜNİVERSİTESİ</t>
  </si>
  <si>
    <t>BURSA TEKNİK ÜNİVERSİTESİ</t>
  </si>
  <si>
    <t>MANİSA CELÂL BAYAR ÜNİVERSİTESİ</t>
  </si>
  <si>
    <t>SİVAS CUMHURİYET ÜNİVERSİTESİ</t>
  </si>
  <si>
    <t>ÇANAKKALE ONSEKİZ MART ÜNİVERSİTESİ</t>
  </si>
  <si>
    <t>ÇANKIRI KARATEKİN ÜNİVERSİTESİ</t>
  </si>
  <si>
    <t>ÇUKUROVA ÜNİVERSİTESİ (ADANA)</t>
  </si>
  <si>
    <t>DİCLE ÜNİVERSİTESİ (DİYARBAKIR)</t>
  </si>
  <si>
    <t>DOKUZ EYLÜL ÜNİVERSİTESİ (İZMİR)</t>
  </si>
  <si>
    <t>KÜTAHYA DUMLUPINAR ÜNİVERSİTESİ</t>
  </si>
  <si>
    <t>DÜZCE ÜNİVERSİTESİ</t>
  </si>
  <si>
    <t>EGE ÜNİVERSİTESİ (İZMİR)</t>
  </si>
  <si>
    <t>ERCİYES ÜNİVERSİTESİ (KAYSERİ)</t>
  </si>
  <si>
    <t>ERZİNCAN BİNALİ YILDIRIM ÜNİVERSİTESİ</t>
  </si>
  <si>
    <t>ERZURUM TEKNİK ÜNİVERSİTESİ</t>
  </si>
  <si>
    <t>ESKİŞEHİR OSMANGAZİ ÜNİVERSİTESİ</t>
  </si>
  <si>
    <t>FIRAT ÜNİVERSİTESİ (ELAZIĞ)</t>
  </si>
  <si>
    <t>GALATASARAY ÜNİVERSİTESİ (İSTANBUL)</t>
  </si>
  <si>
    <t>GAZİ ÜNİVERSİTESİ (ANKARA)</t>
  </si>
  <si>
    <t>GAZİANTEP ÜNİVERSİTESİ</t>
  </si>
  <si>
    <t>TOKAT GAZİOSMANPAŞA ÜNİVERSİTESİ</t>
  </si>
  <si>
    <t>GEBZE TEKNİK ÜNİVERSİTESİ</t>
  </si>
  <si>
    <t>GİRESUN ÜNİVERSİTESİ</t>
  </si>
  <si>
    <t>GÜMÜŞHANE ÜNİVERSİTESİ</t>
  </si>
  <si>
    <t>HACETTEPE ÜNİVERSİTESİ (ANKARA)</t>
  </si>
  <si>
    <t>HAKKARİ ÜNİVERSİTESİ</t>
  </si>
  <si>
    <t>HARRAN ÜNİVERSİTESİ (ŞANLIURFA)</t>
  </si>
  <si>
    <t>HİTİT ÜNİVERSİTESİ (ÇORUM)</t>
  </si>
  <si>
    <t>IĞDIR ÜNİVERSİTESİ</t>
  </si>
  <si>
    <t>İNÖNÜ ÜNİVERSİTESİ (MALATYA)</t>
  </si>
  <si>
    <t>İSTANBUL MEDENİYET ÜNİVERSİTESİ</t>
  </si>
  <si>
    <t>İSTANBUL TEKNİK ÜNİVERSİTESİ</t>
  </si>
  <si>
    <t>İSTANBUL ÜNİVERSİTESİ</t>
  </si>
  <si>
    <t>İZMİR KATİP ÇELEBİ ÜNİVERSİTESİ</t>
  </si>
  <si>
    <t>İZMİR YÜKSEK TEKNOLOJİ ENSTİTÜSÜ</t>
  </si>
  <si>
    <t>KAFKAS ÜNİVERSİTESİ (KARS)</t>
  </si>
  <si>
    <t>KAHRAMANMARAŞ SÜTÇÜ İMAM ÜNİVERSİTESİ</t>
  </si>
  <si>
    <t>KARABÜK ÜNİVERSİTESİ</t>
  </si>
  <si>
    <t>KARADENİZ TEKNİK ÜNİVERSİTESİ (TRABZON)</t>
  </si>
  <si>
    <t>KARAMANOĞLU MEHMETBEY ÜNİVERSİTESİ (KARAMAN)</t>
  </si>
  <si>
    <t>KASTAMONU ÜNİVERSİTESİ</t>
  </si>
  <si>
    <t>ABDULLAH GÜL ÜNİVERSİTESİ (KAYSERİ)</t>
  </si>
  <si>
    <t>KIRIKKALE ÜNİVERSİTESİ</t>
  </si>
  <si>
    <t>KIRKLARELİ ÜNİVERSİTESİ</t>
  </si>
  <si>
    <t>KİLİS 7 ARALIK ÜNİVERSİTESİ</t>
  </si>
  <si>
    <t>KOCAELİ ÜNİVERSİTESİ</t>
  </si>
  <si>
    <t>NECMETTİN ERBAKAN ÜNİVERSİTESİ (KONYA)</t>
  </si>
  <si>
    <t>MARDİN ARTUKLU ÜNİVERSİTESİ</t>
  </si>
  <si>
    <t>MARMARA ÜNİVERSİTESİ (İSTANBUL)</t>
  </si>
  <si>
    <t>BURDUR MEHMET AKİF ERSOY ÜNİVERSİTESİ</t>
  </si>
  <si>
    <t>MERSİN ÜNİVERSİTESİ</t>
  </si>
  <si>
    <t>MİMAR SİNAN GÜZEL SANATLAR ÜNİVERSİTESİ (İSTANBUL)</t>
  </si>
  <si>
    <t>MUĞLA SITKI KOÇMAN ÜNİVERSİTESİ</t>
  </si>
  <si>
    <t>HATAY MUSTAFA KEMAL ÜNİVERSİTESİ</t>
  </si>
  <si>
    <t>MUŞ ALPARSLAN ÜNİVERSİTESİ</t>
  </si>
  <si>
    <t>TEKİRDAĞ NAMIK KEMAL ÜNİVERSİTESİ</t>
  </si>
  <si>
    <t>NEVŞEHİR HACI BEKTAŞ VELİ ÜNİVERSİTESİ</t>
  </si>
  <si>
    <t>NİĞDE ÖMER HALİSDEMİR ÜNİVERSİTESİ</t>
  </si>
  <si>
    <t>ONDOKUZ MAYIS ÜNİVERSİTESİ (SAMSUN)</t>
  </si>
  <si>
    <t>ORDU ÜNİVERSİTESİ</t>
  </si>
  <si>
    <t>ORTA DOĞU TEKNİK ÜNİVERSİTESİ (ANKARA)</t>
  </si>
  <si>
    <t>OSMANİYE KORKUT ATA ÜNİVERSİTESİ</t>
  </si>
  <si>
    <t>PAMUKKALE ÜNİVERSİTESİ (DENİZLİ)</t>
  </si>
  <si>
    <t>RECEP TAYYİP ERDOĞAN ÜNİVERSİTESİ (RİZE)</t>
  </si>
  <si>
    <t>SAKARYA ÜNİVERSİTESİ</t>
  </si>
  <si>
    <t>SELÇUK ÜNİVERSİTESİ (KONYA)</t>
  </si>
  <si>
    <t>SİİRT ÜNİVERSİTESİ</t>
  </si>
  <si>
    <t>SİNOP ÜNİVERSİTESİ</t>
  </si>
  <si>
    <t>SÜLEYMAN DEMİREL ÜNİVERSİTESİ (ISPARTA)</t>
  </si>
  <si>
    <t>ŞIRNAK ÜNİVERSİTESİ</t>
  </si>
  <si>
    <t>TRAKYA ÜNİVERSİTESİ (EDİRNE)</t>
  </si>
  <si>
    <t>MUNZUR ÜNİVERSİTESİ (TUNCELİ)</t>
  </si>
  <si>
    <t>TÜRK-ALMAN ÜNİVERSİTESİ (İSTANBUL)</t>
  </si>
  <si>
    <t>BURSA ULUDAĞ ÜNİVERSİTESİ</t>
  </si>
  <si>
    <t>UŞAK ÜNİVERSİTESİ</t>
  </si>
  <si>
    <t>YALOVA ÜNİVERSİTESİ</t>
  </si>
  <si>
    <t>ANKARA YILDIRIM BEYAZIT ÜNİVERSİTESİ</t>
  </si>
  <si>
    <t>YILDIZ TEKNİK ÜNİVERSİTESİ (İSTANBUL)</t>
  </si>
  <si>
    <t>VAN YÜZÜNCÜ YIL ÜNİVERSİTESİ</t>
  </si>
  <si>
    <t>ZONGULDAK BÜLENT ECEVİT ÜNİVERSİTESİ</t>
  </si>
  <si>
    <t>ADANA ALPARSLAN TÜRKEŞ BİLİM VE TEKNOLOJİ ÜNİVERSİTESİ</t>
  </si>
  <si>
    <t>ALANYA ALAADDİN KEYKUBAT ÜNİVERSİTESİ (ANTALYA)</t>
  </si>
  <si>
    <t>BANDIRMA ONYEDİ EYLÜL ÜNİVERSİTESİ (BALIKESİR)</t>
  </si>
  <si>
    <t>İSKENDERUN TEKNİK ÜNİVERSİTESİ (HATAY)</t>
  </si>
  <si>
    <t>ANKARA SOSYAL BİLİMLER ÜNİVERSİTESİ</t>
  </si>
  <si>
    <t>SAĞLIK BİLİMLERİ ÜNİVERSİTESİ (İSTANBUL)</t>
  </si>
  <si>
    <t>İZMİR DEMOKRASİ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</si>
  <si>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</si>
  <si>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</si>
  <si>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</si>
  <si>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</si>
  <si>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ÜNİVERSİTESİ-CERRAHPAŞA</t>
  </si>
  <si>
    <t>ANKARA HACI BAYRAM VELİ ÜNİVERSİTESİ</t>
  </si>
  <si>
    <t>SAKARYA UYGULAMALI BİLİMLER ÜNİVERSİTESİ</t>
  </si>
  <si>
    <t>SİVAS BİLİM VE TEKNOLOJİ ÜNİVERSİTESİ</t>
  </si>
  <si>
    <t>TARSUS ÜNİVERSİTESİ (MERSİN)</t>
  </si>
  <si>
    <t>TRABZON ÜNİVERSİTESİ</t>
  </si>
  <si>
    <t>KAHRAMANMARAŞ İSTİKLAL ÜNİVERSİTESİ</t>
  </si>
  <si>
    <t>KAYSERİ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</si>
  <si>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</si>
  <si>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</si>
  <si>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</si>
  <si>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SAMSUN ÜNİVERSİTESİ</t>
  </si>
  <si>
    <t>İZMİR BAKIRÇAY ÜNİVERSİTESİ</t>
  </si>
  <si>
    <t>VAKIF</t>
  </si>
  <si>
    <t>ACIBADEM MEHMET ALİ AYDINLAR ÜNİVERSİTESİ (İSTANBUL)</t>
  </si>
  <si>
    <t>ATILIM ÜNİVERSİTESİ (ANKARA)</t>
  </si>
  <si>
    <t>AVRASYA ÜNİVERSİTESİ (TRABZON)</t>
  </si>
  <si>
    <t>BAHÇEŞEHİR ÜNİVERSİTESİ (İSTANBUL)</t>
  </si>
  <si>
    <t>BAŞKENT ÜNİVERSİTESİ (ANKARA)</t>
  </si>
  <si>
    <t>BEYKOZ ÜNİVERSİTESİ (İSTANBUL)</t>
  </si>
  <si>
    <t>BEZM-İ ÂLEM VAKIF ÜNİVERSİTESİ (İSTANBUL)</t>
  </si>
  <si>
    <t>ÇAĞ ÜNİVERSİTESİ (MERSİN)</t>
  </si>
  <si>
    <t>ÇANKAYA ÜNİVERSİTESİ (ANKARA)</t>
  </si>
  <si>
    <t>DOĞUŞ ÜNİVERSİTESİ (İSTANBUL)</t>
  </si>
  <si>
    <t>FATİH SULTAN MEHMET VAKIF ÜNİVERSİTESİ (İSTANBUL)</t>
  </si>
  <si>
    <t>HASAN KALYONCU ÜNİVERSİTESİ (GAZİANTEP)</t>
  </si>
  <si>
    <t>İSTANBUL GEDİK ÜNİVERSİTESİ</t>
  </si>
  <si>
    <t>HALİÇ ÜNİVERSİTESİ (İSTANBUL)</t>
  </si>
  <si>
    <t>IŞIK ÜNİVERSİTESİ (İSTANBUL)</t>
  </si>
  <si>
    <t>İHSAN DOĞRAMACI BİLKENT ÜNİVERSİTESİ (ANKARA)</t>
  </si>
  <si>
    <t>İSTANBUL 29 MAYIS ÜNİVERSİTESİ</t>
  </si>
  <si>
    <t>İSTANBUL AREL ÜNİVERSİTESİ</t>
  </si>
  <si>
    <t>İSTANBUL AYDIN ÜNİVERSİTESİ</t>
  </si>
  <si>
    <t>İSTANBUL BİLGİ ÜNİVERSİTESİ</t>
  </si>
  <si>
    <t>DEMİROĞLU BİLİM ÜNİVERSİTESİ (İSTANBUL)</t>
  </si>
  <si>
    <t>İSTANBUL GELİŞİM ÜNİVERSİTESİ</t>
  </si>
  <si>
    <t>ALTINBAŞ ÜNİVERSİTESİ (İSTANBUL)</t>
  </si>
  <si>
    <t>İSTANBUL KÜLTÜR ÜNİVERSİTESİ</t>
  </si>
  <si>
    <t>İSTANBUL MEDİPOL ÜNİVERSİTESİ</t>
  </si>
  <si>
    <t>İSTANBUL SABAHATTİN ZAİM ÜNİVERSİTESİ</t>
  </si>
  <si>
    <t>İSTANBUL TİCARET ÜNİVERSİTESİ</t>
  </si>
  <si>
    <t>İZMİR EKONOMİ ÜNİVERSİTESİ</t>
  </si>
  <si>
    <t>KADİR HAS ÜNİVERSİTESİ (İSTANBUL)</t>
  </si>
  <si>
    <t>KAPADOKYA ÜNİVERSİTESİ (NEVŞEHİR)</t>
  </si>
  <si>
    <t>KOÇ ÜNİVERSİTESİ (İSTANBUL)</t>
  </si>
  <si>
    <t>KTO KARATAY ÜNİVERSİTESİ (KONYA)</t>
  </si>
  <si>
    <t>MALTEPE ÜNİVERSİTESİ (İSTANBUL)</t>
  </si>
  <si>
    <t>NUH NACİ YAZGAN ÜNİVERSİTESİ (KAYSERİ)</t>
  </si>
  <si>
    <t>İSTANBUL OKAN ÜNİVERSİTESİ</t>
  </si>
  <si>
    <t>ÖZYEĞİN ÜNİVERSİTESİ (İSTANBUL)</t>
  </si>
  <si>
    <t>PİRİ REİS ÜNİVERSİTESİ (İSTANBUL)</t>
  </si>
  <si>
    <t>İSTANBUL TOPKAPI ÜNİVERSİTESİ</t>
  </si>
  <si>
    <t>SABANCI ÜNİVERSİTESİ (İSTANBUL)</t>
  </si>
  <si>
    <t>TOBB EKONOMİ VE TEKNOLOJİ ÜNİVERSİTESİ (ANKARA)</t>
  </si>
  <si>
    <t>TOROS ÜNİVERSİTESİ (MERSİN)</t>
  </si>
  <si>
    <t>TÜRK HAVA KURUMU ÜNİVERSİTESİ (ANKARA)</t>
  </si>
  <si>
    <t>UFUK ÜNİVERSİTESİ (ANKARA)</t>
  </si>
  <si>
    <t>YAŞAR ÜNİVERSİTESİ (İZMİR)</t>
  </si>
  <si>
    <t>YEDİTEPE ÜNİVERSİTESİ (İSTANBUL)</t>
  </si>
  <si>
    <t>İSTANBUL YENİ YÜZYIL ÜNİVERSİTESİ</t>
  </si>
  <si>
    <t>ANTALYA BİLİM ÜNİVERSİTESİ</t>
  </si>
  <si>
    <t>ÜSKÜDAR ÜNİVERSİTESİ (İSTANBUL)</t>
  </si>
  <si>
    <t>TED ÜNİVERSİTESİ (ANKARA)</t>
  </si>
  <si>
    <t>MEF ÜNİVERSİTESİ (İSTANBUL)</t>
  </si>
  <si>
    <t>İSTANBUL ESENYURT ÜNİVERSİTESİ</t>
  </si>
  <si>
    <t>BİRUNİ ÜNİVERSİTESİ (İSTANBUL)</t>
  </si>
  <si>
    <t>SANKO ÜNİVERSİTESİ (GAZİANTEP)</t>
  </si>
  <si>
    <t>YÜKSEK İHTİSAS ÜNİVERSİTESİ (ANKARA)</t>
  </si>
  <si>
    <t>İSTANBUL RUMELİ ÜNİVERSİTESİ</t>
  </si>
  <si>
    <t>KONYA GIDA VE TARIM ÜNİVERSİTESİ</t>
  </si>
  <si>
    <t>İSTİNYE ÜNİVERSİTESİ (İSTANBUL)</t>
  </si>
  <si>
    <t>İBN HALDUN ÜNİVERSİTESİ (İSTANBUL)</t>
  </si>
  <si>
    <t>İSTANBUL KENT ÜNİVERSİTESİ</t>
  </si>
  <si>
    <t>LOKMAN HEKİM ÜNİVERSİTESİ (ANKARA)</t>
  </si>
  <si>
    <t>FENERBAHÇE ÜNİVERSİTESİ (İSTANBUL)</t>
  </si>
  <si>
    <t>OSTİM TEKNİK ÜNİVERSİTESİ (ANKARA)</t>
  </si>
  <si>
    <t>ANKARA MEDİPOL ÜNİVERSİTESİ</t>
  </si>
  <si>
    <t>İSTANBUL ATLAS ÜNİVERSİTESİ</t>
  </si>
  <si>
    <t>İSTANBUL SAĞLIK VE TEKNOLOJİ ÜNİVERSİTESİ</t>
  </si>
  <si>
    <t>ANKARA BİLİM ÜNİVERSİTESİ</t>
  </si>
  <si>
    <t>İZMİR TINAZTEPE ÜNİVERSİTESİ</t>
  </si>
  <si>
    <t>KOCAELİ SAĞLIK VE TEKNOLOJİ ÜNİVERSİTESİ</t>
  </si>
  <si>
    <t>İSTANBUL GALATA ÜNİVERSİTESİ</t>
  </si>
  <si>
    <t>MUDANYA ÜNİVERSİTESİ (BURSA)</t>
  </si>
  <si>
    <t>ALANYA ÜNİVERSİTESİ (ANTALYA)</t>
  </si>
  <si>
    <t>ANTALYA BELEK ÜNİVERSİTESİ</t>
  </si>
  <si>
    <t>İSTANBUL BEYKENT ÜNİVERSİTESİ</t>
  </si>
  <si>
    <t>İSTANBUL NİŞANTAŞI ÜNİVERSİTESİ</t>
  </si>
  <si>
    <t>KKTC</t>
  </si>
  <si>
    <t>DOĞU AKDENİZ ÜNİVERSİTESİ (KKTC-GAZİMAĞUSA)</t>
  </si>
  <si>
    <t>GİRNE AMERİKAN ÜNİVERSİTESİ (KKTC-GİRNE)</t>
  </si>
  <si>
    <t>LEFKE AVRUPA ÜNİVERSİTESİ (KKTC-LEFKE)</t>
  </si>
  <si>
    <t>ULUSLARARASI KIBRIS ÜNİVERSİTESİ (KKTC-LEFKOŞA)</t>
  </si>
  <si>
    <t>YAKIN DOĞU ÜNİVERSİTESİ (KKTC-LEFKOŞA)</t>
  </si>
  <si>
    <t>AKDENİZ KARPAZ ÜNİVERSİTESİ (KKTC-LEFKOŞA)</t>
  </si>
  <si>
    <t>GİRNE ÜNİVERSİTESİ (KKTC-GİRNE)</t>
  </si>
  <si>
    <t>KIBRIS İLİM ÜNİVERSİTESİ (KKTC-GİRNE)</t>
  </si>
  <si>
    <t>KIBRIS AMERİKAN ÜNİVERSİTESİ (KKTC-LEFKOŞA)</t>
  </si>
  <si>
    <t>KIBRIS SAĞLIK VE TOPLUM BİLİMLERİ ÜNİVERSİTESİ (KKTC-GÜZELYURT)</t>
  </si>
  <si>
    <t>ULUSLARARASI FİNAL ÜNİVERSİTESİ (KKTC-GİRNE)</t>
  </si>
  <si>
    <t>ADA KENT ÜNİVERSİTESİ (KKTC-GAZİMAĞUSA)</t>
  </si>
  <si>
    <t>KIBRIS BATI ÜNİVERSİTESİ (KKTC-GAZİMAĞUSA)</t>
  </si>
  <si>
    <t>ARKIN YARATICI SANATLAR VE TASARIM ÜNİVERSİTESİ (KKTC-GİRNE)</t>
  </si>
  <si>
    <t>BAHÇEŞEHİR KIBRIS ÜNİVERSİTESİ (KKTC-LEFKOŞA)</t>
  </si>
  <si>
    <t>RAUF DENKTAŞ ÜNİVERSİTESİ (KKTC-LEFKOŞA)</t>
  </si>
  <si>
    <t>YURTDISI KAMU</t>
  </si>
  <si>
    <t>AZERBAYCAN DEVLET PEDAGOJİ ÜNİVERSİTESİ (BAKÜ-AZERBAYCAN)</t>
  </si>
  <si>
    <t>AZERBAYCAN DİLLER ÜNİVERSİTESİ (BAKÜ-AZERBAYCAN)</t>
  </si>
  <si>
    <t>AZERBAYCAN TIP ÜNİVERSİTESİ (BAKÜ-AZERBAYCAN)</t>
  </si>
  <si>
    <t>BAKÜ DEVLET ÜNİVERSİTESİ (BAKÜ-AZERBAYCAN)</t>
  </si>
  <si>
    <t>YURTDISI VAKIF</t>
  </si>
  <si>
    <t>HOCA AHMET YESEVİ ULUSLARARASI TÜRK-KAZAK ÜNİVERSİTESİ (TÜRKİSTAN-KAZAKİSTAN)</t>
  </si>
  <si>
    <t>KIRGIZİSTAN-TÜRKİYE MANAS ÜNİVERSİTESİ (BİŞKEK-KIRGIZİSTAN)</t>
  </si>
  <si>
    <t>ULUSLARARASI SARAYBOSNA ÜNİVERSİTESİ (SARAYBOSNA - BOSNA - HERSEK)</t>
  </si>
  <si>
    <t>ULUSLARARASI BALKAN ÜNİVERSİTESİ (ÜSKÜP-MAKEDONYA)</t>
  </si>
  <si>
    <t>ANKARA MÜZİK VE GÜZEL SANATLAR ÜNİVERSİTESİ</t>
  </si>
  <si>
    <t>VAKIF MYO</t>
  </si>
  <si>
    <t>İSTANBUL ŞİŞLİ MESLEK YÜKSEKOKULU</t>
  </si>
  <si>
    <t>ATAŞEHİR ADIGÜZEL MESLEK YÜKSEKOKULU (İSTANBUL)</t>
  </si>
  <si>
    <t>İZMİR KAVRAM MESLEK YÜKSEKOKULU</t>
  </si>
  <si>
    <t>İSTANBUL SAĞLIK VE SOSYAL BİLİMLER MESLEK YÜKSEKOKULU</t>
  </si>
  <si>
    <t>Okul B. Kon. Dahil
Doluluk Oranı (%)</t>
  </si>
  <si>
    <t>Tüm Kon. Dahil
Doluluk Oranı (%)</t>
  </si>
  <si>
    <t>GENEL
KONTENJAN</t>
  </si>
  <si>
    <t>GENEL
YERLEŞEN</t>
  </si>
  <si>
    <t>OKUL BİRİNCİSİ
KONTENJANI</t>
  </si>
  <si>
    <t>OKUL BİRİNCİSİ
YERLEŞEN</t>
  </si>
  <si>
    <t>DEPREMZEDE
KONTENJAN</t>
  </si>
  <si>
    <t>DEPREMZEDE
YERLEŞEN</t>
  </si>
  <si>
    <t>ŞG YAKINI
KONTENJAN</t>
  </si>
  <si>
    <t>ŞG YAKINI
YERLEŞEN</t>
  </si>
  <si>
    <r>
      <rPr>
        <b/>
        <sz val="24"/>
        <rFont val="Calibri"/>
        <family val="2"/>
      </rPr>
      <t xml:space="preserve">2023 YKS
</t>
    </r>
    <r>
      <rPr>
        <b/>
        <sz val="22"/>
        <rFont val="Calibri"/>
        <family val="2"/>
      </rPr>
      <t>Yerleştirme Sonuçlarına İlişkin Sayısal Bilgiler</t>
    </r>
  </si>
  <si>
    <r>
      <rPr>
        <b/>
        <sz val="11"/>
        <rFont val="Calibri"/>
        <family val="2"/>
      </rPr>
      <t>Tablo 1.</t>
    </r>
  </si>
  <si>
    <r>
      <rPr>
        <b/>
        <sz val="11"/>
        <rFont val="Calibri"/>
        <family val="2"/>
      </rPr>
      <t>Örgün Yükseköğretim Programlarının Kontenjanları ve Yerleşen Aday Sayıları</t>
    </r>
  </si>
  <si>
    <r>
      <rPr>
        <b/>
        <sz val="11"/>
        <rFont val="Calibri"/>
        <family val="2"/>
      </rPr>
      <t>Lisans</t>
    </r>
  </si>
  <si>
    <r>
      <rPr>
        <b/>
        <sz val="11"/>
        <rFont val="Calibri"/>
        <family val="2"/>
      </rPr>
      <t>Ön lisans</t>
    </r>
  </si>
  <si>
    <r>
      <rPr>
        <b/>
        <sz val="11"/>
        <rFont val="Calibri"/>
        <family val="2"/>
      </rPr>
      <t>Toplam</t>
    </r>
  </si>
  <si>
    <r>
      <rPr>
        <b/>
        <sz val="11"/>
        <rFont val="Calibri"/>
        <family val="2"/>
      </rPr>
      <t>Kontenjan</t>
    </r>
  </si>
  <si>
    <r>
      <rPr>
        <b/>
        <sz val="11"/>
        <rFont val="Calibri"/>
        <family val="2"/>
      </rPr>
      <t>Yerleşen</t>
    </r>
  </si>
  <si>
    <r>
      <rPr>
        <b/>
        <sz val="11"/>
        <rFont val="Calibri"/>
        <family val="2"/>
      </rPr>
      <t>Boş</t>
    </r>
  </si>
  <si>
    <r>
      <rPr>
        <sz val="11"/>
        <rFont val="Calibri"/>
        <family val="2"/>
      </rPr>
      <t xml:space="preserve">Devlet
</t>
    </r>
    <r>
      <rPr>
        <sz val="11"/>
        <rFont val="Calibri"/>
        <family val="2"/>
      </rPr>
      <t>Üniversiteleri</t>
    </r>
  </si>
  <si>
    <r>
      <rPr>
        <sz val="11"/>
        <rFont val="Calibri"/>
        <family val="2"/>
      </rPr>
      <t xml:space="preserve">Vakıf
</t>
    </r>
    <r>
      <rPr>
        <sz val="11"/>
        <rFont val="Calibri"/>
        <family val="2"/>
      </rPr>
      <t>Üniversiteleri</t>
    </r>
  </si>
  <si>
    <r>
      <rPr>
        <sz val="11"/>
        <rFont val="Calibri"/>
        <family val="2"/>
      </rPr>
      <t xml:space="preserve">K.K.T.C.
</t>
    </r>
    <r>
      <rPr>
        <sz val="11"/>
        <rFont val="Calibri"/>
        <family val="2"/>
      </rPr>
      <t>Üniversiteleri *</t>
    </r>
  </si>
  <si>
    <r>
      <rPr>
        <sz val="11"/>
        <rFont val="Calibri"/>
        <family val="2"/>
      </rPr>
      <t xml:space="preserve">Diğer
</t>
    </r>
    <r>
      <rPr>
        <sz val="11"/>
        <rFont val="Calibri"/>
        <family val="2"/>
      </rPr>
      <t>Ülkelerdeki Üniversiteler</t>
    </r>
  </si>
  <si>
    <r>
      <rPr>
        <sz val="12"/>
        <rFont val="Calibri"/>
        <family val="2"/>
      </rPr>
      <t xml:space="preserve">* </t>
    </r>
    <r>
      <rPr>
        <sz val="11"/>
        <rFont val="Calibri"/>
        <family val="2"/>
      </rPr>
      <t>Merkez kampüsü K.K.T.C.’de olan üniversiteler dikkate alınmıştır.</t>
    </r>
  </si>
  <si>
    <r>
      <rPr>
        <b/>
        <sz val="11"/>
        <rFont val="Calibri"/>
        <family val="2"/>
      </rPr>
      <t>Tablo 2.</t>
    </r>
  </si>
  <si>
    <r>
      <rPr>
        <b/>
        <sz val="11"/>
        <rFont val="Calibri"/>
        <family val="2"/>
      </rPr>
      <t>Öğrenim Durumuna Göre Yerleştirme Puanı Hesaplanan, Tercih Yapan ve Yerleşen Aday Sayıları</t>
    </r>
  </si>
  <si>
    <r>
      <rPr>
        <b/>
        <sz val="11"/>
        <rFont val="Calibri"/>
        <family val="2"/>
      </rPr>
      <t>Yerleştirme Puanı Hesaplanan Aday Sayısı</t>
    </r>
  </si>
  <si>
    <r>
      <rPr>
        <b/>
        <sz val="11"/>
        <rFont val="Calibri"/>
        <family val="2"/>
      </rPr>
      <t xml:space="preserve">Tercih Yapan
</t>
    </r>
    <r>
      <rPr>
        <b/>
        <sz val="11"/>
        <rFont val="Calibri"/>
        <family val="2"/>
      </rPr>
      <t>Aday Sayısı</t>
    </r>
  </si>
  <si>
    <r>
      <rPr>
        <b/>
        <sz val="11"/>
        <rFont val="Calibri"/>
        <family val="2"/>
      </rPr>
      <t>Örgün</t>
    </r>
  </si>
  <si>
    <r>
      <rPr>
        <b/>
        <sz val="11"/>
        <rFont val="Calibri"/>
        <family val="2"/>
      </rPr>
      <t>A.Ö.F.</t>
    </r>
  </si>
  <si>
    <r>
      <rPr>
        <b/>
        <sz val="11"/>
        <rFont val="Calibri"/>
        <family val="2"/>
      </rPr>
      <t>Ön Lisans</t>
    </r>
  </si>
  <si>
    <r>
      <rPr>
        <sz val="11"/>
        <rFont val="Calibri"/>
        <family val="2"/>
      </rPr>
      <t>Son Sınıf Düzeyinde</t>
    </r>
  </si>
  <si>
    <r>
      <rPr>
        <sz val="11"/>
        <rFont val="Calibri"/>
        <family val="2"/>
      </rPr>
      <t xml:space="preserve">Önceki Yıllarda
</t>
    </r>
    <r>
      <rPr>
        <sz val="11"/>
        <rFont val="Calibri"/>
        <family val="2"/>
      </rPr>
      <t>Yerleşmemiş</t>
    </r>
  </si>
  <si>
    <r>
      <rPr>
        <sz val="11"/>
        <rFont val="Calibri"/>
        <family val="2"/>
      </rPr>
      <t>Daha Önce Yerleşmiş</t>
    </r>
  </si>
  <si>
    <r>
      <rPr>
        <sz val="11"/>
        <rFont val="Calibri"/>
        <family val="2"/>
      </rPr>
      <t>Bir Yükseköğretim Programını Bitirmiş</t>
    </r>
  </si>
  <si>
    <r>
      <rPr>
        <sz val="11"/>
        <rFont val="Calibri"/>
        <family val="2"/>
      </rPr>
      <t>Yükseköğretimden Kaydı Silinmiş</t>
    </r>
  </si>
  <si>
    <t>D/V/KKTC/YD</t>
  </si>
  <si>
    <t>ÜNİVERSİTE ADI</t>
  </si>
  <si>
    <t>2023 YKS ( TBALO-3, TABLO-4)</t>
  </si>
  <si>
    <t>35 YAŞ KADIN
KONTENJANI</t>
  </si>
  <si>
    <t>35 YAŞ KADIN
YERLEŞEN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</si>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</sst>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mbria"/>
      <family val="2"/>
      <charset val="162"/>
    </font>
    <font>
      <b/>
      <sz val="10"/>
      <color rgb="FF00B050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24"/>
      <name val="Calibri"/>
      <family val="2"/>
    </font>
    <font>
      <b/>
      <sz val="22"/>
      <name val="Calibri"/>
      <family val="2"/>
    </font>
    <font>
      <b/>
      <sz val="11"/>
      <name val="Calibri"/>
      <family val="2"/>
      <charset val="16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  <charset val="162"/>
    </font>
    <font>
      <sz val="12"/>
      <color rgb="FF000000"/>
      <name val="Calibri"/>
      <family val="2"/>
    </font>
    <font>
      <sz val="10"/>
      <color theme="1"/>
      <name val="Cambria"/>
      <family val="1"/>
      <charset val="162"/>
    </font>
    <font>
      <sz val="10"/>
      <color rgb="FFC00000"/>
      <name val="Cambria"/>
      <family val="1"/>
      <charset val="162"/>
    </font>
    <font>
      <b/>
      <sz val="20"/>
      <color theme="1"/>
      <name val="Cambria"/>
      <family val="1"/>
      <charset val="162"/>
    </font>
    <font>
      <sz val="10"/>
      <color rgb="FF00B050"/>
      <name val="Cambria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2D2D2"/>
      </patternFill>
    </fill>
    <fill>
      <patternFill patternType="solid">
        <fgColor rgb="FFEAF0DD"/>
      </patternFill>
    </fill>
    <fill>
      <patternFill patternType="solid">
        <fgColor rgb="FFEBF0DE"/>
      </patternFill>
    </fill>
  </fills>
  <borders count="7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rgb="FFC00000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rgb="FFC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C00000"/>
      </left>
      <right style="hair">
        <color auto="1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medium">
        <color theme="4" tint="-0.499984740745262"/>
      </right>
      <top style="double">
        <color indexed="64"/>
      </top>
      <bottom style="hair">
        <color indexed="64"/>
      </bottom>
      <diagonal/>
    </border>
    <border>
      <left style="double">
        <color rgb="FFC0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theme="4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4" tint="-0.499984740745262"/>
      </left>
      <right style="hair">
        <color auto="1"/>
      </right>
      <top style="double">
        <color indexed="64"/>
      </top>
      <bottom style="hair">
        <color indexed="64"/>
      </bottom>
      <diagonal/>
    </border>
    <border>
      <left style="medium">
        <color theme="4" tint="-0.499984740745262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double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rgb="FFC00000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medium">
        <color theme="4" tint="-0.499984740745262"/>
      </right>
      <top style="hair">
        <color indexed="64"/>
      </top>
      <bottom/>
      <diagonal/>
    </border>
    <border>
      <left style="medium">
        <color theme="4" tint="-0.499984740745262"/>
      </left>
      <right style="hair">
        <color auto="1"/>
      </right>
      <top style="hair">
        <color indexed="64"/>
      </top>
      <bottom/>
      <diagonal/>
    </border>
    <border>
      <left/>
      <right style="double">
        <color rgb="FFC00000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double">
        <color indexed="64"/>
      </bottom>
      <diagonal/>
    </border>
    <border>
      <left style="double">
        <color rgb="FFC00000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theme="4" tint="-0.499984740745262"/>
      </right>
      <top style="medium">
        <color indexed="64"/>
      </top>
      <bottom style="double">
        <color indexed="64"/>
      </bottom>
      <diagonal/>
    </border>
    <border>
      <left style="medium">
        <color theme="4" tint="-0.499984740745262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/>
      <right style="double">
        <color rgb="FFC00000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5" fillId="7" borderId="45" xfId="0" applyFont="1" applyFill="1" applyBorder="1" applyAlignment="1">
      <alignment horizontal="center" vertical="top" wrapText="1"/>
    </xf>
    <xf numFmtId="3" fontId="8" fillId="0" borderId="45" xfId="0" applyNumberFormat="1" applyFont="1" applyFill="1" applyBorder="1" applyAlignment="1">
      <alignment horizontal="center" vertical="top" shrinkToFit="1"/>
    </xf>
    <xf numFmtId="1" fontId="8" fillId="0" borderId="45" xfId="0" applyNumberFormat="1" applyFont="1" applyFill="1" applyBorder="1" applyAlignment="1">
      <alignment horizontal="center" vertical="top" shrinkToFit="1"/>
    </xf>
    <xf numFmtId="1" fontId="8" fillId="0" borderId="45" xfId="0" applyNumberFormat="1" applyFont="1" applyFill="1" applyBorder="1" applyAlignment="1">
      <alignment horizontal="center" vertical="center" shrinkToFit="1"/>
    </xf>
    <xf numFmtId="3" fontId="9" fillId="0" borderId="45" xfId="0" applyNumberFormat="1" applyFont="1" applyFill="1" applyBorder="1" applyAlignment="1">
      <alignment horizontal="center" vertical="top" shrinkToFit="1"/>
    </xf>
    <xf numFmtId="3" fontId="12" fillId="0" borderId="45" xfId="0" applyNumberFormat="1" applyFont="1" applyFill="1" applyBorder="1" applyAlignment="1">
      <alignment horizontal="center" vertical="top" shrinkToFi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center" vertical="center"/>
    </xf>
    <xf numFmtId="0" fontId="13" fillId="2" borderId="1" xfId="0" applyFont="1" applyFill="1" applyBorder="1" applyAlignment="1"/>
    <xf numFmtId="0" fontId="13" fillId="0" borderId="0" xfId="0" applyFont="1" applyAlignment="1"/>
    <xf numFmtId="0" fontId="13" fillId="0" borderId="3" xfId="0" applyFont="1" applyBorder="1" applyAlignment="1">
      <alignment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10" fontId="13" fillId="0" borderId="2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3" fontId="13" fillId="3" borderId="23" xfId="0" applyNumberFormat="1" applyFont="1" applyFill="1" applyBorder="1" applyAlignment="1">
      <alignment horizontal="center" vertical="center"/>
    </xf>
    <xf numFmtId="3" fontId="13" fillId="3" borderId="24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3" fillId="3" borderId="20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10" fontId="13" fillId="3" borderId="26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10" fontId="13" fillId="0" borderId="2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10" fontId="13" fillId="0" borderId="3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10" fontId="13" fillId="0" borderId="0" xfId="0" applyNumberFormat="1" applyFont="1" applyAlignment="1">
      <alignment horizontal="center" vertical="center"/>
    </xf>
    <xf numFmtId="0" fontId="2" fillId="2" borderId="51" xfId="0" applyFont="1" applyFill="1" applyBorder="1" applyAlignment="1"/>
    <xf numFmtId="0" fontId="2" fillId="2" borderId="54" xfId="0" applyFont="1" applyFill="1" applyBorder="1" applyAlignment="1">
      <alignment horizontal="right" wrapText="1"/>
    </xf>
    <xf numFmtId="0" fontId="2" fillId="2" borderId="55" xfId="0" applyFont="1" applyFill="1" applyBorder="1" applyAlignment="1"/>
    <xf numFmtId="3" fontId="2" fillId="2" borderId="56" xfId="0" applyNumberFormat="1" applyFont="1" applyFill="1" applyBorder="1" applyAlignment="1">
      <alignment horizontal="center" textRotation="90" wrapText="1"/>
    </xf>
    <xf numFmtId="3" fontId="1" fillId="2" borderId="57" xfId="0" applyNumberFormat="1" applyFont="1" applyFill="1" applyBorder="1" applyAlignment="1">
      <alignment horizontal="center" textRotation="90" wrapText="1"/>
    </xf>
    <xf numFmtId="3" fontId="13" fillId="2" borderId="60" xfId="0" applyNumberFormat="1" applyFont="1" applyFill="1" applyBorder="1" applyAlignment="1">
      <alignment horizontal="center" textRotation="90" wrapText="1"/>
    </xf>
    <xf numFmtId="3" fontId="13" fillId="2" borderId="61" xfId="0" applyNumberFormat="1" applyFont="1" applyFill="1" applyBorder="1" applyAlignment="1">
      <alignment horizontal="center" textRotation="90" wrapText="1"/>
    </xf>
    <xf numFmtId="3" fontId="13" fillId="2" borderId="62" xfId="0" applyNumberFormat="1" applyFont="1" applyFill="1" applyBorder="1" applyAlignment="1">
      <alignment horizontal="center" textRotation="90" wrapText="1"/>
    </xf>
    <xf numFmtId="3" fontId="13" fillId="2" borderId="57" xfId="0" applyNumberFormat="1" applyFont="1" applyFill="1" applyBorder="1" applyAlignment="1">
      <alignment horizontal="center" textRotation="90" wrapText="1"/>
    </xf>
    <xf numFmtId="10" fontId="13" fillId="2" borderId="64" xfId="0" applyNumberFormat="1" applyFont="1" applyFill="1" applyBorder="1" applyAlignment="1">
      <alignment horizontal="center" textRotation="90" wrapText="1"/>
    </xf>
    <xf numFmtId="0" fontId="13" fillId="0" borderId="65" xfId="0" applyFont="1" applyBorder="1" applyAlignment="1">
      <alignment horizontal="right" vertical="center"/>
    </xf>
    <xf numFmtId="0" fontId="13" fillId="3" borderId="66" xfId="0" applyFont="1" applyFill="1" applyBorder="1" applyAlignment="1">
      <alignment horizontal="right" vertical="center"/>
    </xf>
    <xf numFmtId="0" fontId="13" fillId="0" borderId="66" xfId="0" applyFont="1" applyBorder="1" applyAlignment="1">
      <alignment horizontal="right" vertical="center"/>
    </xf>
    <xf numFmtId="0" fontId="14" fillId="4" borderId="66" xfId="0" applyFont="1" applyFill="1" applyBorder="1" applyAlignment="1">
      <alignment horizontal="right" vertical="center"/>
    </xf>
    <xf numFmtId="0" fontId="14" fillId="4" borderId="67" xfId="0" applyFont="1" applyFill="1" applyBorder="1" applyAlignment="1">
      <alignment horizontal="right" vertical="center"/>
    </xf>
    <xf numFmtId="3" fontId="2" fillId="2" borderId="68" xfId="0" applyNumberFormat="1" applyFont="1" applyFill="1" applyBorder="1" applyAlignment="1">
      <alignment horizontal="center" vertical="center"/>
    </xf>
    <xf numFmtId="10" fontId="2" fillId="2" borderId="68" xfId="0" applyNumberFormat="1" applyFont="1" applyFill="1" applyBorder="1" applyAlignment="1">
      <alignment horizontal="right" vertical="center"/>
    </xf>
    <xf numFmtId="10" fontId="2" fillId="2" borderId="6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2" borderId="63" xfId="0" applyNumberFormat="1" applyFont="1" applyFill="1" applyBorder="1" applyAlignment="1">
      <alignment horizontal="center" textRotation="90" wrapText="1"/>
    </xf>
    <xf numFmtId="10" fontId="13" fillId="0" borderId="0" xfId="0" applyNumberFormat="1" applyFont="1" applyBorder="1" applyAlignment="1">
      <alignment horizontal="right" vertical="center"/>
    </xf>
    <xf numFmtId="10" fontId="13" fillId="2" borderId="59" xfId="0" applyNumberFormat="1" applyFont="1" applyFill="1" applyBorder="1" applyAlignment="1">
      <alignment horizontal="right" textRotation="90" wrapText="1"/>
    </xf>
    <xf numFmtId="10" fontId="13" fillId="0" borderId="5" xfId="0" applyNumberFormat="1" applyFont="1" applyBorder="1" applyAlignment="1">
      <alignment horizontal="right" vertical="center"/>
    </xf>
    <xf numFmtId="10" fontId="13" fillId="3" borderId="9" xfId="0" applyNumberFormat="1" applyFont="1" applyFill="1" applyBorder="1" applyAlignment="1">
      <alignment horizontal="right" vertical="center"/>
    </xf>
    <xf numFmtId="10" fontId="13" fillId="0" borderId="9" xfId="0" applyNumberFormat="1" applyFont="1" applyBorder="1" applyAlignment="1">
      <alignment horizontal="right" vertical="center"/>
    </xf>
    <xf numFmtId="10" fontId="13" fillId="0" borderId="32" xfId="0" applyNumberFormat="1" applyFont="1" applyBorder="1" applyAlignment="1">
      <alignment horizontal="right" vertical="center"/>
    </xf>
    <xf numFmtId="10" fontId="13" fillId="0" borderId="0" xfId="0" applyNumberFormat="1" applyFont="1" applyAlignment="1">
      <alignment horizontal="right" vertical="center"/>
    </xf>
    <xf numFmtId="3" fontId="16" fillId="0" borderId="0" xfId="0" applyNumberFormat="1" applyFont="1" applyBorder="1" applyAlignment="1">
      <alignment horizontal="center" vertical="center"/>
    </xf>
    <xf numFmtId="3" fontId="13" fillId="2" borderId="58" xfId="0" applyNumberFormat="1" applyFont="1" applyFill="1" applyBorder="1" applyAlignment="1">
      <alignment horizontal="center" textRotation="90" wrapText="1"/>
    </xf>
    <xf numFmtId="3" fontId="16" fillId="2" borderId="57" xfId="0" applyNumberFormat="1" applyFont="1" applyFill="1" applyBorder="1" applyAlignment="1">
      <alignment horizontal="center" textRotation="90" wrapText="1"/>
    </xf>
    <xf numFmtId="3" fontId="13" fillId="0" borderId="15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3" fillId="3" borderId="16" xfId="0" applyNumberFormat="1" applyFont="1" applyFill="1" applyBorder="1" applyAlignment="1">
      <alignment horizontal="center" vertical="center"/>
    </xf>
    <xf numFmtId="3" fontId="16" fillId="3" borderId="14" xfId="0" applyNumberFormat="1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70" xfId="0" applyFont="1" applyFill="1" applyBorder="1" applyAlignment="1">
      <alignment horizontal="right" vertical="center"/>
    </xf>
    <xf numFmtId="0" fontId="2" fillId="2" borderId="71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 shrinkToFit="1"/>
    </xf>
    <xf numFmtId="3" fontId="12" fillId="0" borderId="40" xfId="0" applyNumberFormat="1" applyFont="1" applyFill="1" applyBorder="1" applyAlignment="1">
      <alignment horizontal="left" vertical="top" indent="1" shrinkToFit="1"/>
    </xf>
    <xf numFmtId="3" fontId="12" fillId="0" borderId="42" xfId="0" applyNumberFormat="1" applyFont="1" applyFill="1" applyBorder="1" applyAlignment="1">
      <alignment horizontal="left" vertical="top" indent="1" shrinkToFit="1"/>
    </xf>
    <xf numFmtId="0" fontId="5" fillId="7" borderId="46" xfId="0" applyFont="1" applyFill="1" applyBorder="1" applyAlignment="1">
      <alignment horizontal="left" vertical="center" wrapText="1"/>
    </xf>
    <xf numFmtId="0" fontId="5" fillId="7" borderId="48" xfId="0" applyFont="1" applyFill="1" applyBorder="1" applyAlignment="1">
      <alignment horizontal="left" vertical="center" wrapText="1"/>
    </xf>
    <xf numFmtId="0" fontId="5" fillId="7" borderId="47" xfId="0" applyFont="1" applyFill="1" applyBorder="1" applyAlignment="1">
      <alignment horizontal="left" vertical="center" wrapText="1"/>
    </xf>
    <xf numFmtId="0" fontId="5" fillId="7" borderId="50" xfId="0" applyFont="1" applyFill="1" applyBorder="1" applyAlignment="1">
      <alignment horizontal="left" vertical="center" wrapText="1"/>
    </xf>
    <xf numFmtId="0" fontId="5" fillId="7" borderId="43" xfId="0" applyFont="1" applyFill="1" applyBorder="1" applyAlignment="1">
      <alignment horizontal="left" vertical="center" wrapText="1"/>
    </xf>
    <xf numFmtId="0" fontId="5" fillId="7" borderId="44" xfId="0" applyFont="1" applyFill="1" applyBorder="1" applyAlignment="1">
      <alignment horizontal="left" vertical="center" wrapText="1"/>
    </xf>
    <xf numFmtId="3" fontId="9" fillId="0" borderId="46" xfId="0" applyNumberFormat="1" applyFont="1" applyFill="1" applyBorder="1" applyAlignment="1">
      <alignment horizontal="left" vertical="center" indent="1" shrinkToFit="1"/>
    </xf>
    <xf numFmtId="3" fontId="9" fillId="0" borderId="47" xfId="0" applyNumberFormat="1" applyFont="1" applyFill="1" applyBorder="1" applyAlignment="1">
      <alignment horizontal="left" vertical="center" indent="1" shrinkToFit="1"/>
    </xf>
    <xf numFmtId="3" fontId="9" fillId="0" borderId="50" xfId="0" applyNumberFormat="1" applyFont="1" applyFill="1" applyBorder="1" applyAlignment="1">
      <alignment horizontal="left" vertical="center" indent="1" shrinkToFit="1"/>
    </xf>
    <xf numFmtId="3" fontId="9" fillId="0" borderId="44" xfId="0" applyNumberFormat="1" applyFont="1" applyFill="1" applyBorder="1" applyAlignment="1">
      <alignment horizontal="left" vertical="center" indent="1" shrinkToFit="1"/>
    </xf>
    <xf numFmtId="3" fontId="9" fillId="0" borderId="48" xfId="0" applyNumberFormat="1" applyFont="1" applyFill="1" applyBorder="1" applyAlignment="1">
      <alignment horizontal="left" vertical="center" indent="1" shrinkToFit="1"/>
    </xf>
    <xf numFmtId="3" fontId="9" fillId="0" borderId="43" xfId="0" applyNumberFormat="1" applyFont="1" applyFill="1" applyBorder="1" applyAlignment="1">
      <alignment horizontal="left" vertical="center" indent="1" shrinkToFit="1"/>
    </xf>
    <xf numFmtId="3" fontId="9" fillId="0" borderId="40" xfId="0" applyNumberFormat="1" applyFont="1" applyFill="1" applyBorder="1" applyAlignment="1">
      <alignment horizontal="left" vertical="top" indent="2" shrinkToFit="1"/>
    </xf>
    <xf numFmtId="3" fontId="9" fillId="0" borderId="42" xfId="0" applyNumberFormat="1" applyFont="1" applyFill="1" applyBorder="1" applyAlignment="1">
      <alignment horizontal="left" vertical="top" indent="2" shrinkToFit="1"/>
    </xf>
    <xf numFmtId="3" fontId="9" fillId="0" borderId="40" xfId="0" applyNumberFormat="1" applyFont="1" applyFill="1" applyBorder="1" applyAlignment="1">
      <alignment horizontal="left" vertical="top" indent="1" shrinkToFit="1"/>
    </xf>
    <xf numFmtId="3" fontId="9" fillId="0" borderId="42" xfId="0" applyNumberFormat="1" applyFont="1" applyFill="1" applyBorder="1" applyAlignment="1">
      <alignment horizontal="left" vertical="top" indent="1" shrinkToFit="1"/>
    </xf>
    <xf numFmtId="3" fontId="9" fillId="0" borderId="40" xfId="0" applyNumberFormat="1" applyFont="1" applyFill="1" applyBorder="1" applyAlignment="1">
      <alignment horizontal="left" vertical="top" shrinkToFit="1"/>
    </xf>
    <xf numFmtId="3" fontId="9" fillId="0" borderId="42" xfId="0" applyNumberFormat="1" applyFont="1" applyFill="1" applyBorder="1" applyAlignment="1">
      <alignment horizontal="left" vertical="top" shrinkToFit="1"/>
    </xf>
    <xf numFmtId="3" fontId="9" fillId="0" borderId="46" xfId="0" applyNumberFormat="1" applyFont="1" applyFill="1" applyBorder="1" applyAlignment="1">
      <alignment horizontal="left" vertical="center" shrinkToFit="1"/>
    </xf>
    <xf numFmtId="3" fontId="9" fillId="0" borderId="47" xfId="0" applyNumberFormat="1" applyFont="1" applyFill="1" applyBorder="1" applyAlignment="1">
      <alignment horizontal="left" vertical="center" shrinkToFit="1"/>
    </xf>
    <xf numFmtId="3" fontId="9" fillId="0" borderId="50" xfId="0" applyNumberFormat="1" applyFont="1" applyFill="1" applyBorder="1" applyAlignment="1">
      <alignment horizontal="left" vertical="center" shrinkToFit="1"/>
    </xf>
    <xf numFmtId="3" fontId="9" fillId="0" borderId="44" xfId="0" applyNumberFormat="1" applyFont="1" applyFill="1" applyBorder="1" applyAlignment="1">
      <alignment horizontal="left" vertical="center" shrinkToFit="1"/>
    </xf>
    <xf numFmtId="3" fontId="9" fillId="0" borderId="40" xfId="0" applyNumberFormat="1" applyFont="1" applyFill="1" applyBorder="1" applyAlignment="1">
      <alignment horizontal="center" vertical="top" shrinkToFit="1"/>
    </xf>
    <xf numFmtId="3" fontId="9" fillId="0" borderId="41" xfId="0" applyNumberFormat="1" applyFont="1" applyFill="1" applyBorder="1" applyAlignment="1">
      <alignment horizontal="center" vertical="top" shrinkToFit="1"/>
    </xf>
    <xf numFmtId="3" fontId="9" fillId="0" borderId="42" xfId="0" applyNumberFormat="1" applyFont="1" applyFill="1" applyBorder="1" applyAlignment="1">
      <alignment horizontal="center" vertical="top" shrinkToFit="1"/>
    </xf>
    <xf numFmtId="3" fontId="9" fillId="0" borderId="40" xfId="0" applyNumberFormat="1" applyFont="1" applyFill="1" applyBorder="1" applyAlignment="1">
      <alignment horizontal="left" vertical="top" indent="4" shrinkToFit="1"/>
    </xf>
    <xf numFmtId="3" fontId="9" fillId="0" borderId="41" xfId="0" applyNumberFormat="1" applyFont="1" applyFill="1" applyBorder="1" applyAlignment="1">
      <alignment horizontal="left" vertical="top" indent="4" shrinkToFit="1"/>
    </xf>
    <xf numFmtId="3" fontId="9" fillId="0" borderId="42" xfId="0" applyNumberFormat="1" applyFont="1" applyFill="1" applyBorder="1" applyAlignment="1">
      <alignment horizontal="left" vertical="top" indent="4" shrinkToFit="1"/>
    </xf>
    <xf numFmtId="0" fontId="11" fillId="7" borderId="40" xfId="0" applyFont="1" applyFill="1" applyBorder="1" applyAlignment="1">
      <alignment horizontal="left" vertical="top" wrapText="1"/>
    </xf>
    <xf numFmtId="0" fontId="11" fillId="7" borderId="41" xfId="0" applyFont="1" applyFill="1" applyBorder="1" applyAlignment="1">
      <alignment horizontal="left" vertical="top" wrapText="1"/>
    </xf>
    <xf numFmtId="0" fontId="11" fillId="7" borderId="42" xfId="0" applyFont="1" applyFill="1" applyBorder="1" applyAlignment="1">
      <alignment horizontal="left" vertical="top" wrapText="1"/>
    </xf>
    <xf numFmtId="3" fontId="12" fillId="0" borderId="40" xfId="0" applyNumberFormat="1" applyFont="1" applyFill="1" applyBorder="1" applyAlignment="1">
      <alignment horizontal="left" vertical="top" indent="2" shrinkToFit="1"/>
    </xf>
    <xf numFmtId="3" fontId="12" fillId="0" borderId="42" xfId="0" applyNumberFormat="1" applyFont="1" applyFill="1" applyBorder="1" applyAlignment="1">
      <alignment horizontal="left" vertical="top" indent="2" shrinkToFit="1"/>
    </xf>
    <xf numFmtId="3" fontId="12" fillId="0" borderId="41" xfId="0" applyNumberFormat="1" applyFont="1" applyFill="1" applyBorder="1" applyAlignment="1">
      <alignment horizontal="left" vertical="top" indent="2" shrinkToFit="1"/>
    </xf>
    <xf numFmtId="3" fontId="12" fillId="0" borderId="40" xfId="0" applyNumberFormat="1" applyFont="1" applyFill="1" applyBorder="1" applyAlignment="1">
      <alignment horizontal="left" vertical="top" indent="3" shrinkToFit="1"/>
    </xf>
    <xf numFmtId="3" fontId="12" fillId="0" borderId="42" xfId="0" applyNumberFormat="1" applyFont="1" applyFill="1" applyBorder="1" applyAlignment="1">
      <alignment horizontal="left" vertical="top" indent="3" shrinkToFit="1"/>
    </xf>
    <xf numFmtId="0" fontId="0" fillId="7" borderId="40" xfId="0" applyFill="1" applyBorder="1" applyAlignment="1">
      <alignment horizontal="left" vertical="top" wrapText="1"/>
    </xf>
    <xf numFmtId="0" fontId="0" fillId="7" borderId="41" xfId="0" applyFill="1" applyBorder="1" applyAlignment="1">
      <alignment horizontal="left" vertical="top" wrapText="1"/>
    </xf>
    <xf numFmtId="0" fontId="0" fillId="7" borderId="42" xfId="0" applyFill="1" applyBorder="1" applyAlignment="1">
      <alignment horizontal="left" vertical="top" wrapText="1"/>
    </xf>
    <xf numFmtId="0" fontId="5" fillId="7" borderId="40" xfId="0" applyFont="1" applyFill="1" applyBorder="1" applyAlignment="1">
      <alignment horizontal="left" vertical="top" wrapText="1" indent="3"/>
    </xf>
    <xf numFmtId="0" fontId="5" fillId="7" borderId="42" xfId="0" applyFont="1" applyFill="1" applyBorder="1" applyAlignment="1">
      <alignment horizontal="left" vertical="top" wrapText="1" indent="3"/>
    </xf>
    <xf numFmtId="0" fontId="5" fillId="7" borderId="40" xfId="0" applyFont="1" applyFill="1" applyBorder="1" applyAlignment="1">
      <alignment horizontal="left" vertical="top" wrapText="1" indent="1"/>
    </xf>
    <xf numFmtId="0" fontId="5" fillId="7" borderId="42" xfId="0" applyFont="1" applyFill="1" applyBorder="1" applyAlignment="1">
      <alignment horizontal="left" vertical="top" wrapText="1" indent="1"/>
    </xf>
    <xf numFmtId="0" fontId="5" fillId="7" borderId="40" xfId="0" applyFont="1" applyFill="1" applyBorder="1" applyAlignment="1">
      <alignment horizontal="left" vertical="top" wrapText="1"/>
    </xf>
    <xf numFmtId="0" fontId="5" fillId="7" borderId="4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5" fillId="5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5" fillId="7" borderId="46" xfId="0" applyFont="1" applyFill="1" applyBorder="1" applyAlignment="1">
      <alignment horizontal="center" vertical="top" wrapText="1"/>
    </xf>
    <xf numFmtId="0" fontId="5" fillId="7" borderId="47" xfId="0" applyFont="1" applyFill="1" applyBorder="1" applyAlignment="1">
      <alignment horizontal="center" vertical="top" wrapText="1"/>
    </xf>
    <xf numFmtId="0" fontId="5" fillId="7" borderId="49" xfId="0" applyFont="1" applyFill="1" applyBorder="1" applyAlignment="1">
      <alignment horizontal="center" vertical="top" wrapText="1"/>
    </xf>
    <xf numFmtId="0" fontId="5" fillId="7" borderId="39" xfId="0" applyFont="1" applyFill="1" applyBorder="1" applyAlignment="1">
      <alignment horizontal="center" vertical="top" wrapText="1"/>
    </xf>
    <xf numFmtId="0" fontId="5" fillId="7" borderId="50" xfId="0" applyFont="1" applyFill="1" applyBorder="1" applyAlignment="1">
      <alignment horizontal="center" vertical="top" wrapText="1"/>
    </xf>
    <xf numFmtId="0" fontId="5" fillId="7" borderId="44" xfId="0" applyFont="1" applyFill="1" applyBorder="1" applyAlignment="1">
      <alignment horizontal="center" vertical="top" wrapText="1"/>
    </xf>
    <xf numFmtId="0" fontId="0" fillId="7" borderId="46" xfId="0" applyFill="1" applyBorder="1" applyAlignment="1">
      <alignment horizontal="left" vertical="top" wrapText="1"/>
    </xf>
    <xf numFmtId="0" fontId="0" fillId="7" borderId="48" xfId="0" applyFill="1" applyBorder="1" applyAlignment="1">
      <alignment horizontal="left" vertical="top" wrapText="1"/>
    </xf>
    <xf numFmtId="0" fontId="0" fillId="7" borderId="47" xfId="0" applyFill="1" applyBorder="1" applyAlignment="1">
      <alignment horizontal="left" vertical="top" wrapText="1"/>
    </xf>
    <xf numFmtId="0" fontId="0" fillId="7" borderId="49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39" xfId="0" applyFill="1" applyBorder="1" applyAlignment="1">
      <alignment horizontal="left" vertical="top" wrapText="1"/>
    </xf>
    <xf numFmtId="0" fontId="0" fillId="7" borderId="50" xfId="0" applyFill="1" applyBorder="1" applyAlignment="1">
      <alignment horizontal="left" vertical="top" wrapText="1"/>
    </xf>
    <xf numFmtId="0" fontId="0" fillId="7" borderId="43" xfId="0" applyFill="1" applyBorder="1" applyAlignment="1">
      <alignment horizontal="left" vertical="top" wrapText="1"/>
    </xf>
    <xf numFmtId="0" fontId="0" fillId="7" borderId="44" xfId="0" applyFill="1" applyBorder="1" applyAlignment="1">
      <alignment horizontal="left" vertical="top" wrapText="1"/>
    </xf>
    <xf numFmtId="0" fontId="5" fillId="7" borderId="40" xfId="0" applyFont="1" applyFill="1" applyBorder="1" applyAlignment="1">
      <alignment horizontal="center" vertical="top" wrapText="1"/>
    </xf>
    <xf numFmtId="0" fontId="5" fillId="7" borderId="41" xfId="0" applyFont="1" applyFill="1" applyBorder="1" applyAlignment="1">
      <alignment horizontal="center" vertical="top" wrapText="1"/>
    </xf>
    <xf numFmtId="0" fontId="5" fillId="7" borderId="42" xfId="0" applyFont="1" applyFill="1" applyBorder="1" applyAlignment="1">
      <alignment horizontal="center" vertical="top" wrapText="1"/>
    </xf>
    <xf numFmtId="0" fontId="5" fillId="7" borderId="46" xfId="0" applyFont="1" applyFill="1" applyBorder="1" applyAlignment="1">
      <alignment horizontal="left" vertical="center" wrapText="1" indent="1"/>
    </xf>
    <xf numFmtId="0" fontId="5" fillId="7" borderId="47" xfId="0" applyFont="1" applyFill="1" applyBorder="1" applyAlignment="1">
      <alignment horizontal="left" vertical="center" wrapText="1" indent="1"/>
    </xf>
    <xf numFmtId="0" fontId="5" fillId="7" borderId="50" xfId="0" applyFont="1" applyFill="1" applyBorder="1" applyAlignment="1">
      <alignment horizontal="left" vertical="center" wrapText="1" indent="1"/>
    </xf>
    <xf numFmtId="0" fontId="5" fillId="7" borderId="44" xfId="0" applyFont="1" applyFill="1" applyBorder="1" applyAlignment="1">
      <alignment horizontal="left" vertical="center" wrapText="1" indent="1"/>
    </xf>
    <xf numFmtId="1" fontId="8" fillId="0" borderId="40" xfId="0" applyNumberFormat="1" applyFont="1" applyFill="1" applyBorder="1" applyAlignment="1">
      <alignment horizontal="center" vertical="center" shrinkToFit="1"/>
    </xf>
    <xf numFmtId="1" fontId="8" fillId="0" borderId="42" xfId="0" applyNumberFormat="1" applyFont="1" applyFill="1" applyBorder="1" applyAlignment="1">
      <alignment horizontal="center" vertical="center" shrinkToFit="1"/>
    </xf>
    <xf numFmtId="0" fontId="5" fillId="7" borderId="41" xfId="0" applyFont="1" applyFill="1" applyBorder="1" applyAlignment="1">
      <alignment horizontal="left" vertical="top" wrapText="1"/>
    </xf>
    <xf numFmtId="3" fontId="8" fillId="0" borderId="40" xfId="0" applyNumberFormat="1" applyFont="1" applyFill="1" applyBorder="1" applyAlignment="1">
      <alignment horizontal="left" vertical="top" indent="1" shrinkToFit="1"/>
    </xf>
    <xf numFmtId="3" fontId="8" fillId="0" borderId="42" xfId="0" applyNumberFormat="1" applyFont="1" applyFill="1" applyBorder="1" applyAlignment="1">
      <alignment horizontal="left" vertical="top" indent="1" shrinkToFit="1"/>
    </xf>
    <xf numFmtId="3" fontId="8" fillId="0" borderId="40" xfId="0" applyNumberFormat="1" applyFont="1" applyFill="1" applyBorder="1" applyAlignment="1">
      <alignment horizontal="left" vertical="top" indent="2" shrinkToFit="1"/>
    </xf>
    <xf numFmtId="3" fontId="8" fillId="0" borderId="42" xfId="0" applyNumberFormat="1" applyFont="1" applyFill="1" applyBorder="1" applyAlignment="1">
      <alignment horizontal="left" vertical="top" indent="2" shrinkToFi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center" vertical="top" wrapText="1"/>
    </xf>
    <xf numFmtId="0" fontId="5" fillId="6" borderId="41" xfId="0" applyFont="1" applyFill="1" applyBorder="1" applyAlignment="1">
      <alignment horizontal="center" vertical="top" wrapText="1"/>
    </xf>
    <xf numFmtId="0" fontId="5" fillId="6" borderId="42" xfId="0" applyFont="1" applyFill="1" applyBorder="1" applyAlignment="1">
      <alignment horizontal="center" vertical="top" wrapText="1"/>
    </xf>
  </cellXfs>
  <cellStyles count="1"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7FDD0-B2F3-42C4-A71F-F7D884525A03}">
  <sheetPr>
    <pageSetUpPr fitToPage="1"/>
  </sheetPr>
  <dimension ref="A1:S23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2.75" x14ac:dyDescent="0.2"/>
  <cols>
    <col min="1" max="1" width="0.85546875" style="20" customWidth="1"/>
    <col min="2" max="2" width="14.28515625" style="21" bestFit="1" customWidth="1"/>
    <col min="3" max="3" width="48.28515625" style="20" customWidth="1"/>
    <col min="4" max="5" width="9.85546875" style="1" bestFit="1" customWidth="1"/>
    <col min="6" max="6" width="7.85546875" style="22" customWidth="1"/>
    <col min="7" max="7" width="6" style="103" customWidth="1"/>
    <col min="8" max="8" width="8.140625" style="91" bestFit="1" customWidth="1"/>
    <col min="9" max="10" width="7.140625" style="22" bestFit="1" customWidth="1"/>
    <col min="11" max="12" width="7.140625" style="22" customWidth="1"/>
    <col min="13" max="13" width="6" style="22" bestFit="1" customWidth="1"/>
    <col min="14" max="14" width="5.7109375" style="22" bestFit="1" customWidth="1"/>
    <col min="15" max="15" width="8.140625" style="61" bestFit="1" customWidth="1"/>
    <col min="16" max="19" width="6.140625" style="20" customWidth="1"/>
    <col min="20" max="22" width="8.140625" style="20" customWidth="1"/>
    <col min="23" max="23" width="6" style="20" bestFit="1" customWidth="1"/>
    <col min="24" max="24" width="8.85546875" style="20" bestFit="1" customWidth="1"/>
    <col min="25" max="25" width="12" style="20" bestFit="1" customWidth="1"/>
    <col min="26" max="26" width="6" style="20" bestFit="1" customWidth="1"/>
    <col min="27" max="27" width="8.85546875" style="20" bestFit="1" customWidth="1"/>
    <col min="28" max="28" width="7.7109375" style="20" bestFit="1" customWidth="1"/>
    <col min="29" max="29" width="6" style="20" bestFit="1" customWidth="1"/>
    <col min="30" max="30" width="5" style="20" bestFit="1" customWidth="1"/>
    <col min="31" max="31" width="4" style="20" bestFit="1" customWidth="1"/>
    <col min="32" max="32" width="12" style="20" bestFit="1" customWidth="1"/>
    <col min="33" max="33" width="5" style="20" bestFit="1" customWidth="1"/>
    <col min="34" max="34" width="8.85546875" style="20" bestFit="1" customWidth="1"/>
    <col min="35" max="35" width="9.140625" style="20"/>
    <col min="36" max="36" width="7.7109375" style="20" bestFit="1" customWidth="1"/>
    <col min="37" max="37" width="9.140625" style="20"/>
    <col min="38" max="38" width="6" style="20" bestFit="1" customWidth="1"/>
    <col min="39" max="16384" width="9.140625" style="20"/>
  </cols>
  <sheetData>
    <row r="1" spans="1:19" ht="26.25" thickBot="1" x14ac:dyDescent="0.25">
      <c r="B1" s="80" t="s">
        <v>273</v>
      </c>
      <c r="D1" s="2"/>
      <c r="E1" s="2"/>
      <c r="F1" s="81"/>
      <c r="G1" s="92"/>
      <c r="H1" s="85"/>
      <c r="I1" s="81"/>
      <c r="J1" s="81"/>
      <c r="K1" s="81"/>
      <c r="L1" s="81"/>
      <c r="M1" s="81"/>
      <c r="N1" s="81"/>
      <c r="O1" s="82"/>
      <c r="P1" s="83"/>
      <c r="Q1" s="83"/>
      <c r="R1" s="83"/>
      <c r="S1" s="83"/>
    </row>
    <row r="2" spans="1:19" s="24" customFormat="1" ht="84.75" thickBot="1" x14ac:dyDescent="0.25">
      <c r="A2" s="62"/>
      <c r="B2" s="63" t="s">
        <v>271</v>
      </c>
      <c r="C2" s="64" t="s">
        <v>272</v>
      </c>
      <c r="D2" s="65" t="s">
        <v>237</v>
      </c>
      <c r="E2" s="66" t="s">
        <v>238</v>
      </c>
      <c r="F2" s="93" t="s">
        <v>239</v>
      </c>
      <c r="G2" s="94" t="s">
        <v>240</v>
      </c>
      <c r="H2" s="86" t="s">
        <v>235</v>
      </c>
      <c r="I2" s="67" t="s">
        <v>241</v>
      </c>
      <c r="J2" s="68" t="s">
        <v>242</v>
      </c>
      <c r="K2" s="69" t="s">
        <v>274</v>
      </c>
      <c r="L2" s="84" t="s">
        <v>275</v>
      </c>
      <c r="M2" s="69" t="s">
        <v>243</v>
      </c>
      <c r="N2" s="70" t="s">
        <v>244</v>
      </c>
      <c r="O2" s="71" t="s">
        <v>236</v>
      </c>
      <c r="P2" s="23"/>
      <c r="Q2" s="23"/>
      <c r="R2" s="23"/>
    </row>
    <row r="3" spans="1:19" ht="13.5" thickTop="1" x14ac:dyDescent="0.2">
      <c r="A3" s="25"/>
      <c r="B3" s="72" t="s">
        <v>0</v>
      </c>
      <c r="C3" s="25" t="s">
        <v>64</v>
      </c>
      <c r="D3" s="3">
        <v>787</v>
      </c>
      <c r="E3" s="4">
        <v>802</v>
      </c>
      <c r="F3" s="95">
        <v>25</v>
      </c>
      <c r="G3" s="96">
        <v>10</v>
      </c>
      <c r="H3" s="87">
        <f>(E3+G3)/(D3+F3)</f>
        <v>1</v>
      </c>
      <c r="I3" s="26">
        <v>0</v>
      </c>
      <c r="J3" s="27">
        <v>0</v>
      </c>
      <c r="K3" s="28">
        <v>10</v>
      </c>
      <c r="L3" s="29">
        <v>4</v>
      </c>
      <c r="M3" s="28">
        <v>0</v>
      </c>
      <c r="N3" s="30">
        <v>0</v>
      </c>
      <c r="O3" s="31">
        <f>(E3+G3+J3+L3+N3)/(D3+F3+I3+K3+M3)</f>
        <v>0.99270072992700731</v>
      </c>
      <c r="P3" s="32"/>
      <c r="Q3" s="32"/>
      <c r="R3" s="33"/>
    </row>
    <row r="4" spans="1:19" x14ac:dyDescent="0.2">
      <c r="A4" s="34"/>
      <c r="B4" s="73" t="s">
        <v>127</v>
      </c>
      <c r="C4" s="34" t="s">
        <v>128</v>
      </c>
      <c r="D4" s="7">
        <v>1593</v>
      </c>
      <c r="E4" s="8">
        <v>1551</v>
      </c>
      <c r="F4" s="97">
        <v>0</v>
      </c>
      <c r="G4" s="98">
        <v>0</v>
      </c>
      <c r="H4" s="88">
        <f t="shared" ref="H4:H67" si="0">(E4+G4)/(D4+F4)</f>
        <v>0.97363465160075324</v>
      </c>
      <c r="I4" s="35">
        <v>41</v>
      </c>
      <c r="J4" s="36">
        <v>34</v>
      </c>
      <c r="K4" s="37">
        <v>0</v>
      </c>
      <c r="L4" s="38">
        <v>0</v>
      </c>
      <c r="M4" s="37">
        <v>34</v>
      </c>
      <c r="N4" s="39">
        <v>6</v>
      </c>
      <c r="O4" s="40">
        <f t="shared" ref="O4:O67" si="1">(E4+G4+J4+L4+N4)/(D4+F4+I4+K4+M4)</f>
        <v>0.95383693045563545</v>
      </c>
      <c r="P4" s="41"/>
      <c r="Q4" s="41"/>
      <c r="R4" s="42"/>
    </row>
    <row r="5" spans="1:19" x14ac:dyDescent="0.2">
      <c r="A5" s="43"/>
      <c r="B5" s="74" t="s">
        <v>0</v>
      </c>
      <c r="C5" s="43" t="s">
        <v>103</v>
      </c>
      <c r="D5" s="5">
        <v>1041</v>
      </c>
      <c r="E5" s="6">
        <v>956</v>
      </c>
      <c r="F5" s="99">
        <v>34</v>
      </c>
      <c r="G5" s="100">
        <v>11</v>
      </c>
      <c r="H5" s="89">
        <f t="shared" si="0"/>
        <v>0.89953488372093027</v>
      </c>
      <c r="I5" s="44">
        <v>262</v>
      </c>
      <c r="J5" s="45">
        <v>222</v>
      </c>
      <c r="K5" s="46">
        <v>14</v>
      </c>
      <c r="L5" s="47">
        <v>10</v>
      </c>
      <c r="M5" s="46">
        <v>0</v>
      </c>
      <c r="N5" s="48">
        <v>0</v>
      </c>
      <c r="O5" s="49">
        <f t="shared" si="1"/>
        <v>0.88749074759437452</v>
      </c>
      <c r="P5" s="50"/>
      <c r="Q5" s="50"/>
      <c r="R5" s="51"/>
    </row>
    <row r="6" spans="1:19" x14ac:dyDescent="0.2">
      <c r="A6" s="34"/>
      <c r="B6" s="73" t="s">
        <v>0</v>
      </c>
      <c r="C6" s="34" t="s">
        <v>2</v>
      </c>
      <c r="D6" s="7">
        <v>2460</v>
      </c>
      <c r="E6" s="8">
        <v>2440</v>
      </c>
      <c r="F6" s="97">
        <v>81</v>
      </c>
      <c r="G6" s="98">
        <v>21</v>
      </c>
      <c r="H6" s="88">
        <f t="shared" si="0"/>
        <v>0.96851633215269584</v>
      </c>
      <c r="I6" s="35">
        <v>644</v>
      </c>
      <c r="J6" s="36">
        <v>613</v>
      </c>
      <c r="K6" s="37">
        <v>63</v>
      </c>
      <c r="L6" s="38">
        <v>59</v>
      </c>
      <c r="M6" s="37">
        <v>0</v>
      </c>
      <c r="N6" s="39">
        <v>0</v>
      </c>
      <c r="O6" s="40">
        <f t="shared" si="1"/>
        <v>0.96459359605911332</v>
      </c>
      <c r="P6" s="41"/>
      <c r="Q6" s="41"/>
      <c r="R6" s="42"/>
    </row>
    <row r="7" spans="1:19" x14ac:dyDescent="0.2">
      <c r="A7" s="43"/>
      <c r="B7" s="74" t="s">
        <v>0</v>
      </c>
      <c r="C7" s="43" t="s">
        <v>4</v>
      </c>
      <c r="D7" s="5">
        <v>6979</v>
      </c>
      <c r="E7" s="6">
        <v>7073</v>
      </c>
      <c r="F7" s="99">
        <v>231</v>
      </c>
      <c r="G7" s="100">
        <v>38</v>
      </c>
      <c r="H7" s="89">
        <f t="shared" si="0"/>
        <v>0.98626907073509018</v>
      </c>
      <c r="I7" s="44">
        <v>0</v>
      </c>
      <c r="J7" s="45">
        <v>0</v>
      </c>
      <c r="K7" s="46">
        <v>197</v>
      </c>
      <c r="L7" s="47">
        <v>139</v>
      </c>
      <c r="M7" s="46">
        <v>0</v>
      </c>
      <c r="N7" s="48">
        <v>0</v>
      </c>
      <c r="O7" s="49">
        <f t="shared" si="1"/>
        <v>0.97880383421088157</v>
      </c>
      <c r="P7" s="50"/>
      <c r="Q7" s="50"/>
      <c r="R7" s="51"/>
    </row>
    <row r="8" spans="1:19" x14ac:dyDescent="0.2">
      <c r="A8" s="34"/>
      <c r="B8" s="73" t="s">
        <v>0</v>
      </c>
      <c r="C8" s="34" t="s">
        <v>124</v>
      </c>
      <c r="D8" s="7">
        <v>2096</v>
      </c>
      <c r="E8" s="8">
        <v>2129</v>
      </c>
      <c r="F8" s="97">
        <v>60</v>
      </c>
      <c r="G8" s="98">
        <v>27</v>
      </c>
      <c r="H8" s="88">
        <f t="shared" si="0"/>
        <v>1</v>
      </c>
      <c r="I8" s="35">
        <v>0</v>
      </c>
      <c r="J8" s="36">
        <v>0</v>
      </c>
      <c r="K8" s="37">
        <v>50</v>
      </c>
      <c r="L8" s="38">
        <v>30</v>
      </c>
      <c r="M8" s="37">
        <v>0</v>
      </c>
      <c r="N8" s="39">
        <v>0</v>
      </c>
      <c r="O8" s="40">
        <f t="shared" si="1"/>
        <v>0.99093381686310067</v>
      </c>
      <c r="P8" s="41"/>
      <c r="Q8" s="41"/>
      <c r="R8" s="42"/>
    </row>
    <row r="9" spans="1:19" x14ac:dyDescent="0.2">
      <c r="A9" s="43"/>
      <c r="B9" s="74" t="s">
        <v>0</v>
      </c>
      <c r="C9" s="43" t="s">
        <v>5</v>
      </c>
      <c r="D9" s="5">
        <v>3452</v>
      </c>
      <c r="E9" s="6">
        <v>3528</v>
      </c>
      <c r="F9" s="99">
        <v>119</v>
      </c>
      <c r="G9" s="100">
        <v>24</v>
      </c>
      <c r="H9" s="89">
        <f t="shared" si="0"/>
        <v>0.99467936152338277</v>
      </c>
      <c r="I9" s="44">
        <v>0</v>
      </c>
      <c r="J9" s="45">
        <v>0</v>
      </c>
      <c r="K9" s="46">
        <v>105</v>
      </c>
      <c r="L9" s="47">
        <v>86</v>
      </c>
      <c r="M9" s="46">
        <v>0</v>
      </c>
      <c r="N9" s="48">
        <v>0</v>
      </c>
      <c r="O9" s="49">
        <f t="shared" si="1"/>
        <v>0.98966267682263331</v>
      </c>
      <c r="P9" s="50"/>
      <c r="Q9" s="50"/>
      <c r="R9" s="51"/>
    </row>
    <row r="10" spans="1:19" x14ac:dyDescent="0.2">
      <c r="A10" s="34"/>
      <c r="B10" s="73" t="s">
        <v>0</v>
      </c>
      <c r="C10" s="34" t="s">
        <v>7</v>
      </c>
      <c r="D10" s="7">
        <v>13654</v>
      </c>
      <c r="E10" s="8">
        <v>13876</v>
      </c>
      <c r="F10" s="97">
        <v>408</v>
      </c>
      <c r="G10" s="98">
        <v>148</v>
      </c>
      <c r="H10" s="88">
        <f t="shared" si="0"/>
        <v>0.99729768169534916</v>
      </c>
      <c r="I10" s="35">
        <v>0</v>
      </c>
      <c r="J10" s="36">
        <v>0</v>
      </c>
      <c r="K10" s="37">
        <v>356</v>
      </c>
      <c r="L10" s="38">
        <v>290</v>
      </c>
      <c r="M10" s="37">
        <v>0</v>
      </c>
      <c r="N10" s="39">
        <v>0</v>
      </c>
      <c r="O10" s="40">
        <f t="shared" si="1"/>
        <v>0.99278679428492167</v>
      </c>
      <c r="P10" s="41"/>
      <c r="Q10" s="41"/>
      <c r="R10" s="42"/>
    </row>
    <row r="11" spans="1:19" x14ac:dyDescent="0.2">
      <c r="A11" s="43"/>
      <c r="B11" s="74" t="s">
        <v>0</v>
      </c>
      <c r="C11" s="43" t="s">
        <v>8</v>
      </c>
      <c r="D11" s="5">
        <v>3790</v>
      </c>
      <c r="E11" s="6">
        <v>3847</v>
      </c>
      <c r="F11" s="99">
        <v>126</v>
      </c>
      <c r="G11" s="100">
        <v>27</v>
      </c>
      <c r="H11" s="89">
        <f t="shared" si="0"/>
        <v>0.98927477017364662</v>
      </c>
      <c r="I11" s="44">
        <v>0</v>
      </c>
      <c r="J11" s="45">
        <v>0</v>
      </c>
      <c r="K11" s="46">
        <v>103</v>
      </c>
      <c r="L11" s="47">
        <v>80</v>
      </c>
      <c r="M11" s="46">
        <v>0</v>
      </c>
      <c r="N11" s="48">
        <v>0</v>
      </c>
      <c r="O11" s="49">
        <f t="shared" si="1"/>
        <v>0.98382682259268472</v>
      </c>
      <c r="P11" s="50"/>
      <c r="Q11" s="50"/>
      <c r="R11" s="51"/>
    </row>
    <row r="12" spans="1:19" x14ac:dyDescent="0.2">
      <c r="A12" s="34"/>
      <c r="B12" s="73" t="s">
        <v>0</v>
      </c>
      <c r="C12" s="34" t="s">
        <v>104</v>
      </c>
      <c r="D12" s="7">
        <v>3760</v>
      </c>
      <c r="E12" s="8">
        <v>3812</v>
      </c>
      <c r="F12" s="97">
        <v>122</v>
      </c>
      <c r="G12" s="98">
        <v>45</v>
      </c>
      <c r="H12" s="88">
        <f t="shared" si="0"/>
        <v>0.99356002060793402</v>
      </c>
      <c r="I12" s="35">
        <v>0</v>
      </c>
      <c r="J12" s="36">
        <v>0</v>
      </c>
      <c r="K12" s="37">
        <v>88</v>
      </c>
      <c r="L12" s="38">
        <v>62</v>
      </c>
      <c r="M12" s="37">
        <v>0</v>
      </c>
      <c r="N12" s="39">
        <v>0</v>
      </c>
      <c r="O12" s="40">
        <f t="shared" si="1"/>
        <v>0.98715365239294706</v>
      </c>
      <c r="P12" s="41"/>
      <c r="Q12" s="41"/>
      <c r="R12" s="42"/>
    </row>
    <row r="13" spans="1:19" x14ac:dyDescent="0.2">
      <c r="A13" s="43"/>
      <c r="B13" s="74" t="s">
        <v>127</v>
      </c>
      <c r="C13" s="43" t="s">
        <v>198</v>
      </c>
      <c r="D13" s="5">
        <v>198</v>
      </c>
      <c r="E13" s="6">
        <v>181</v>
      </c>
      <c r="F13" s="99">
        <v>0</v>
      </c>
      <c r="G13" s="100">
        <v>0</v>
      </c>
      <c r="H13" s="89">
        <f t="shared" si="0"/>
        <v>0.91414141414141414</v>
      </c>
      <c r="I13" s="44">
        <v>9</v>
      </c>
      <c r="J13" s="45">
        <v>7</v>
      </c>
      <c r="K13" s="46">
        <v>0</v>
      </c>
      <c r="L13" s="47">
        <v>0</v>
      </c>
      <c r="M13" s="46">
        <v>2</v>
      </c>
      <c r="N13" s="48">
        <v>1</v>
      </c>
      <c r="O13" s="49">
        <f t="shared" si="1"/>
        <v>0.90430622009569372</v>
      </c>
      <c r="P13" s="50"/>
      <c r="Q13" s="50"/>
      <c r="R13" s="51"/>
    </row>
    <row r="14" spans="1:19" x14ac:dyDescent="0.2">
      <c r="A14" s="34"/>
      <c r="B14" s="73" t="s">
        <v>127</v>
      </c>
      <c r="C14" s="34" t="s">
        <v>150</v>
      </c>
      <c r="D14" s="7">
        <v>1533</v>
      </c>
      <c r="E14" s="8">
        <v>1380</v>
      </c>
      <c r="F14" s="97">
        <v>0</v>
      </c>
      <c r="G14" s="98">
        <v>0</v>
      </c>
      <c r="H14" s="88">
        <f t="shared" si="0"/>
        <v>0.90019569471624261</v>
      </c>
      <c r="I14" s="35">
        <v>37</v>
      </c>
      <c r="J14" s="36">
        <v>30</v>
      </c>
      <c r="K14" s="37">
        <v>0</v>
      </c>
      <c r="L14" s="38">
        <v>0</v>
      </c>
      <c r="M14" s="37">
        <v>25</v>
      </c>
      <c r="N14" s="39">
        <v>0</v>
      </c>
      <c r="O14" s="40">
        <f t="shared" si="1"/>
        <v>0.88401253918495293</v>
      </c>
      <c r="P14" s="41"/>
      <c r="Q14" s="41"/>
      <c r="R14" s="42"/>
    </row>
    <row r="15" spans="1:19" x14ac:dyDescent="0.2">
      <c r="A15" s="43"/>
      <c r="B15" s="74" t="s">
        <v>0</v>
      </c>
      <c r="C15" s="43" t="s">
        <v>9</v>
      </c>
      <c r="D15" s="5">
        <v>4925</v>
      </c>
      <c r="E15" s="6">
        <v>5031</v>
      </c>
      <c r="F15" s="99">
        <v>165</v>
      </c>
      <c r="G15" s="100">
        <v>35</v>
      </c>
      <c r="H15" s="89">
        <f t="shared" si="0"/>
        <v>0.99528487229862472</v>
      </c>
      <c r="I15" s="44">
        <v>0</v>
      </c>
      <c r="J15" s="45">
        <v>0</v>
      </c>
      <c r="K15" s="46">
        <v>143</v>
      </c>
      <c r="L15" s="47">
        <v>106</v>
      </c>
      <c r="M15" s="46">
        <v>0</v>
      </c>
      <c r="N15" s="48">
        <v>0</v>
      </c>
      <c r="O15" s="49">
        <f t="shared" si="1"/>
        <v>0.98834320657366714</v>
      </c>
      <c r="P15" s="50"/>
      <c r="Q15" s="50"/>
      <c r="R15" s="51"/>
    </row>
    <row r="16" spans="1:19" x14ac:dyDescent="0.2">
      <c r="A16" s="34"/>
      <c r="B16" s="73" t="s">
        <v>0</v>
      </c>
      <c r="C16" s="34" t="s">
        <v>10</v>
      </c>
      <c r="D16" s="7">
        <v>84915</v>
      </c>
      <c r="E16" s="8">
        <v>86902</v>
      </c>
      <c r="F16" s="97">
        <v>2152</v>
      </c>
      <c r="G16" s="98">
        <v>164</v>
      </c>
      <c r="H16" s="88">
        <f t="shared" si="0"/>
        <v>0.99998851459221061</v>
      </c>
      <c r="I16" s="35">
        <v>0</v>
      </c>
      <c r="J16" s="36">
        <v>0</v>
      </c>
      <c r="K16" s="37">
        <v>2094</v>
      </c>
      <c r="L16" s="38">
        <v>2087</v>
      </c>
      <c r="M16" s="37">
        <v>0</v>
      </c>
      <c r="N16" s="39">
        <v>0</v>
      </c>
      <c r="O16" s="40">
        <f t="shared" si="1"/>
        <v>0.99991027467166138</v>
      </c>
      <c r="P16" s="41"/>
      <c r="Q16" s="41"/>
      <c r="R16" s="42"/>
    </row>
    <row r="17" spans="1:18" x14ac:dyDescent="0.2">
      <c r="A17" s="43"/>
      <c r="B17" s="74" t="s">
        <v>127</v>
      </c>
      <c r="C17" s="43" t="s">
        <v>193</v>
      </c>
      <c r="D17" s="5">
        <v>1061</v>
      </c>
      <c r="E17" s="6">
        <v>1011</v>
      </c>
      <c r="F17" s="99">
        <v>0</v>
      </c>
      <c r="G17" s="100">
        <v>0</v>
      </c>
      <c r="H17" s="89">
        <f t="shared" si="0"/>
        <v>0.95287464655984921</v>
      </c>
      <c r="I17" s="44">
        <v>22</v>
      </c>
      <c r="J17" s="45">
        <v>21</v>
      </c>
      <c r="K17" s="46">
        <v>0</v>
      </c>
      <c r="L17" s="47">
        <v>0</v>
      </c>
      <c r="M17" s="46">
        <v>23</v>
      </c>
      <c r="N17" s="48">
        <v>10</v>
      </c>
      <c r="O17" s="49">
        <f t="shared" si="1"/>
        <v>0.94213381555153708</v>
      </c>
      <c r="P17" s="50"/>
      <c r="Q17" s="50"/>
      <c r="R17" s="51"/>
    </row>
    <row r="18" spans="1:18" x14ac:dyDescent="0.2">
      <c r="A18" s="34"/>
      <c r="B18" s="73" t="s">
        <v>0</v>
      </c>
      <c r="C18" s="34" t="s">
        <v>115</v>
      </c>
      <c r="D18" s="7">
        <v>4474</v>
      </c>
      <c r="E18" s="8">
        <v>4560</v>
      </c>
      <c r="F18" s="97">
        <v>141</v>
      </c>
      <c r="G18" s="98">
        <v>52</v>
      </c>
      <c r="H18" s="88">
        <f t="shared" si="0"/>
        <v>0.99934994582881909</v>
      </c>
      <c r="I18" s="35">
        <v>0</v>
      </c>
      <c r="J18" s="36">
        <v>0</v>
      </c>
      <c r="K18" s="37">
        <v>134</v>
      </c>
      <c r="L18" s="38">
        <v>113</v>
      </c>
      <c r="M18" s="37">
        <v>0</v>
      </c>
      <c r="N18" s="39">
        <v>0</v>
      </c>
      <c r="O18" s="40">
        <f t="shared" si="1"/>
        <v>0.99494630448515475</v>
      </c>
      <c r="P18" s="41"/>
      <c r="Q18" s="41"/>
      <c r="R18" s="42"/>
    </row>
    <row r="19" spans="1:18" x14ac:dyDescent="0.2">
      <c r="A19" s="43"/>
      <c r="B19" s="74" t="s">
        <v>127</v>
      </c>
      <c r="C19" s="43" t="s">
        <v>190</v>
      </c>
      <c r="D19" s="5">
        <v>2775</v>
      </c>
      <c r="E19" s="6">
        <v>2775</v>
      </c>
      <c r="F19" s="99">
        <v>0</v>
      </c>
      <c r="G19" s="100">
        <v>0</v>
      </c>
      <c r="H19" s="89">
        <f t="shared" si="0"/>
        <v>1</v>
      </c>
      <c r="I19" s="44">
        <v>45</v>
      </c>
      <c r="J19" s="45">
        <v>44</v>
      </c>
      <c r="K19" s="46">
        <v>0</v>
      </c>
      <c r="L19" s="47">
        <v>0</v>
      </c>
      <c r="M19" s="46">
        <v>57</v>
      </c>
      <c r="N19" s="48">
        <v>23</v>
      </c>
      <c r="O19" s="49">
        <f t="shared" si="1"/>
        <v>0.98783454987834551</v>
      </c>
      <c r="P19" s="50"/>
      <c r="Q19" s="50"/>
      <c r="R19" s="51"/>
    </row>
    <row r="20" spans="1:18" x14ac:dyDescent="0.2">
      <c r="A20" s="34"/>
      <c r="B20" s="73" t="s">
        <v>0</v>
      </c>
      <c r="C20" s="34" t="s">
        <v>229</v>
      </c>
      <c r="D20" s="7">
        <v>50</v>
      </c>
      <c r="E20" s="8">
        <v>52</v>
      </c>
      <c r="F20" s="97">
        <v>2</v>
      </c>
      <c r="G20" s="98">
        <v>0</v>
      </c>
      <c r="H20" s="88">
        <f t="shared" si="0"/>
        <v>1</v>
      </c>
      <c r="I20" s="35">
        <v>0</v>
      </c>
      <c r="J20" s="36">
        <v>0</v>
      </c>
      <c r="K20" s="37">
        <v>2</v>
      </c>
      <c r="L20" s="38">
        <v>2</v>
      </c>
      <c r="M20" s="37">
        <v>0</v>
      </c>
      <c r="N20" s="39">
        <v>0</v>
      </c>
      <c r="O20" s="40">
        <f t="shared" si="1"/>
        <v>1</v>
      </c>
      <c r="P20" s="41"/>
      <c r="Q20" s="41"/>
      <c r="R20" s="42"/>
    </row>
    <row r="21" spans="1:18" x14ac:dyDescent="0.2">
      <c r="A21" s="43"/>
      <c r="B21" s="74" t="s">
        <v>0</v>
      </c>
      <c r="C21" s="43" t="s">
        <v>107</v>
      </c>
      <c r="D21" s="5">
        <v>1210</v>
      </c>
      <c r="E21" s="6">
        <v>1118</v>
      </c>
      <c r="F21" s="99">
        <v>25</v>
      </c>
      <c r="G21" s="100">
        <v>17</v>
      </c>
      <c r="H21" s="89">
        <f t="shared" si="0"/>
        <v>0.91902834008097167</v>
      </c>
      <c r="I21" s="44">
        <v>0</v>
      </c>
      <c r="J21" s="45">
        <v>0</v>
      </c>
      <c r="K21" s="46">
        <v>23</v>
      </c>
      <c r="L21" s="47">
        <v>12</v>
      </c>
      <c r="M21" s="46">
        <v>0</v>
      </c>
      <c r="N21" s="48">
        <v>0</v>
      </c>
      <c r="O21" s="49">
        <f t="shared" si="1"/>
        <v>0.91176470588235292</v>
      </c>
      <c r="P21" s="50"/>
      <c r="Q21" s="50"/>
      <c r="R21" s="51"/>
    </row>
    <row r="22" spans="1:18" x14ac:dyDescent="0.2">
      <c r="A22" s="34"/>
      <c r="B22" s="73" t="s">
        <v>0</v>
      </c>
      <c r="C22" s="34" t="s">
        <v>11</v>
      </c>
      <c r="D22" s="7">
        <v>16632</v>
      </c>
      <c r="E22" s="8">
        <v>16924</v>
      </c>
      <c r="F22" s="97">
        <v>494</v>
      </c>
      <c r="G22" s="98">
        <v>199</v>
      </c>
      <c r="H22" s="88">
        <f t="shared" si="0"/>
        <v>0.99982482774728487</v>
      </c>
      <c r="I22" s="35">
        <v>0</v>
      </c>
      <c r="J22" s="36">
        <v>0</v>
      </c>
      <c r="K22" s="37">
        <v>429</v>
      </c>
      <c r="L22" s="38">
        <v>381</v>
      </c>
      <c r="M22" s="37">
        <v>0</v>
      </c>
      <c r="N22" s="39">
        <v>0</v>
      </c>
      <c r="O22" s="40">
        <f t="shared" si="1"/>
        <v>0.9970948447735688</v>
      </c>
      <c r="P22" s="41"/>
      <c r="Q22" s="41"/>
      <c r="R22" s="42"/>
    </row>
    <row r="23" spans="1:18" x14ac:dyDescent="0.2">
      <c r="A23" s="43"/>
      <c r="B23" s="74" t="s">
        <v>0</v>
      </c>
      <c r="C23" s="43" t="s">
        <v>99</v>
      </c>
      <c r="D23" s="5">
        <v>4709</v>
      </c>
      <c r="E23" s="6">
        <v>4766</v>
      </c>
      <c r="F23" s="99">
        <v>141</v>
      </c>
      <c r="G23" s="100">
        <v>84</v>
      </c>
      <c r="H23" s="89">
        <f t="shared" si="0"/>
        <v>1</v>
      </c>
      <c r="I23" s="44">
        <v>0</v>
      </c>
      <c r="J23" s="45">
        <v>0</v>
      </c>
      <c r="K23" s="46">
        <v>105</v>
      </c>
      <c r="L23" s="47">
        <v>81</v>
      </c>
      <c r="M23" s="46">
        <v>0</v>
      </c>
      <c r="N23" s="48">
        <v>0</v>
      </c>
      <c r="O23" s="49">
        <f t="shared" si="1"/>
        <v>0.99515640766902114</v>
      </c>
      <c r="P23" s="50"/>
      <c r="Q23" s="50"/>
      <c r="R23" s="51"/>
    </row>
    <row r="24" spans="1:18" x14ac:dyDescent="0.2">
      <c r="A24" s="34"/>
      <c r="B24" s="73" t="s">
        <v>127</v>
      </c>
      <c r="C24" s="34" t="s">
        <v>199</v>
      </c>
      <c r="D24" s="7">
        <v>556</v>
      </c>
      <c r="E24" s="8">
        <v>554</v>
      </c>
      <c r="F24" s="97">
        <v>0</v>
      </c>
      <c r="G24" s="98">
        <v>0</v>
      </c>
      <c r="H24" s="88">
        <f t="shared" si="0"/>
        <v>0.99640287769784175</v>
      </c>
      <c r="I24" s="35">
        <v>22</v>
      </c>
      <c r="J24" s="36">
        <v>21</v>
      </c>
      <c r="K24" s="37">
        <v>0</v>
      </c>
      <c r="L24" s="38">
        <v>0</v>
      </c>
      <c r="M24" s="37">
        <v>7</v>
      </c>
      <c r="N24" s="39">
        <v>4</v>
      </c>
      <c r="O24" s="40">
        <f t="shared" si="1"/>
        <v>0.98974358974358978</v>
      </c>
      <c r="P24" s="41"/>
      <c r="Q24" s="41"/>
      <c r="R24" s="42"/>
    </row>
    <row r="25" spans="1:18" x14ac:dyDescent="0.2">
      <c r="A25" s="43"/>
      <c r="B25" s="74" t="s">
        <v>127</v>
      </c>
      <c r="C25" s="43" t="s">
        <v>174</v>
      </c>
      <c r="D25" s="5">
        <v>1720</v>
      </c>
      <c r="E25" s="6">
        <v>1712</v>
      </c>
      <c r="F25" s="99">
        <v>0</v>
      </c>
      <c r="G25" s="100">
        <v>0</v>
      </c>
      <c r="H25" s="89">
        <f t="shared" si="0"/>
        <v>0.99534883720930234</v>
      </c>
      <c r="I25" s="44">
        <v>34</v>
      </c>
      <c r="J25" s="45">
        <v>34</v>
      </c>
      <c r="K25" s="46">
        <v>0</v>
      </c>
      <c r="L25" s="47">
        <v>0</v>
      </c>
      <c r="M25" s="46">
        <v>33</v>
      </c>
      <c r="N25" s="48">
        <v>8</v>
      </c>
      <c r="O25" s="49">
        <f t="shared" si="1"/>
        <v>0.98153329602686068</v>
      </c>
      <c r="P25" s="50"/>
      <c r="Q25" s="50"/>
      <c r="R25" s="51"/>
    </row>
    <row r="26" spans="1:18" x14ac:dyDescent="0.2">
      <c r="A26" s="34"/>
      <c r="B26" s="73" t="s">
        <v>0</v>
      </c>
      <c r="C26" s="34" t="s">
        <v>12</v>
      </c>
      <c r="D26" s="7">
        <v>1780</v>
      </c>
      <c r="E26" s="8">
        <v>1799</v>
      </c>
      <c r="F26" s="97">
        <v>61</v>
      </c>
      <c r="G26" s="98">
        <v>2</v>
      </c>
      <c r="H26" s="88">
        <f t="shared" si="0"/>
        <v>0.97827267789244976</v>
      </c>
      <c r="I26" s="35">
        <v>0</v>
      </c>
      <c r="J26" s="36">
        <v>0</v>
      </c>
      <c r="K26" s="37">
        <v>59</v>
      </c>
      <c r="L26" s="38">
        <v>55</v>
      </c>
      <c r="M26" s="37">
        <v>0</v>
      </c>
      <c r="N26" s="39">
        <v>0</v>
      </c>
      <c r="O26" s="40">
        <f t="shared" si="1"/>
        <v>0.97684210526315784</v>
      </c>
      <c r="P26" s="41"/>
      <c r="Q26" s="41"/>
      <c r="R26" s="42"/>
    </row>
    <row r="27" spans="1:18" x14ac:dyDescent="0.2">
      <c r="A27" s="43"/>
      <c r="B27" s="74" t="s">
        <v>0</v>
      </c>
      <c r="C27" s="43" t="s">
        <v>13</v>
      </c>
      <c r="D27" s="5">
        <v>3935</v>
      </c>
      <c r="E27" s="6">
        <v>3992</v>
      </c>
      <c r="F27" s="99">
        <v>130</v>
      </c>
      <c r="G27" s="100">
        <v>21</v>
      </c>
      <c r="H27" s="89">
        <f t="shared" si="0"/>
        <v>0.98720787207872074</v>
      </c>
      <c r="I27" s="44">
        <v>0</v>
      </c>
      <c r="J27" s="45">
        <v>0</v>
      </c>
      <c r="K27" s="46">
        <v>117</v>
      </c>
      <c r="L27" s="47">
        <v>95</v>
      </c>
      <c r="M27" s="46">
        <v>0</v>
      </c>
      <c r="N27" s="48">
        <v>0</v>
      </c>
      <c r="O27" s="49">
        <f t="shared" si="1"/>
        <v>0.98230511716881874</v>
      </c>
      <c r="P27" s="50"/>
      <c r="Q27" s="50"/>
      <c r="R27" s="51"/>
    </row>
    <row r="28" spans="1:18" x14ac:dyDescent="0.2">
      <c r="A28" s="34"/>
      <c r="B28" s="73" t="s">
        <v>230</v>
      </c>
      <c r="C28" s="34" t="s">
        <v>232</v>
      </c>
      <c r="D28" s="7">
        <v>360</v>
      </c>
      <c r="E28" s="8">
        <v>360</v>
      </c>
      <c r="F28" s="97">
        <v>0</v>
      </c>
      <c r="G28" s="98">
        <v>0</v>
      </c>
      <c r="H28" s="88">
        <f t="shared" si="0"/>
        <v>1</v>
      </c>
      <c r="I28" s="35">
        <v>6</v>
      </c>
      <c r="J28" s="36">
        <v>3</v>
      </c>
      <c r="K28" s="37">
        <v>0</v>
      </c>
      <c r="L28" s="38">
        <v>0</v>
      </c>
      <c r="M28" s="37">
        <v>6</v>
      </c>
      <c r="N28" s="39">
        <v>1</v>
      </c>
      <c r="O28" s="40">
        <f t="shared" si="1"/>
        <v>0.978494623655914</v>
      </c>
      <c r="P28" s="41"/>
      <c r="Q28" s="41"/>
      <c r="R28" s="42"/>
    </row>
    <row r="29" spans="1:18" x14ac:dyDescent="0.2">
      <c r="A29" s="43"/>
      <c r="B29" s="74" t="s">
        <v>0</v>
      </c>
      <c r="C29" s="43" t="s">
        <v>14</v>
      </c>
      <c r="D29" s="5">
        <v>57670</v>
      </c>
      <c r="E29" s="6">
        <v>58935</v>
      </c>
      <c r="F29" s="99">
        <v>1520</v>
      </c>
      <c r="G29" s="100">
        <v>123</v>
      </c>
      <c r="H29" s="89">
        <f t="shared" si="0"/>
        <v>0.99776989356310186</v>
      </c>
      <c r="I29" s="44">
        <v>0</v>
      </c>
      <c r="J29" s="45">
        <v>0</v>
      </c>
      <c r="K29" s="46">
        <v>1453</v>
      </c>
      <c r="L29" s="47">
        <v>1420</v>
      </c>
      <c r="M29" s="46">
        <v>0</v>
      </c>
      <c r="N29" s="48">
        <v>0</v>
      </c>
      <c r="O29" s="49">
        <f t="shared" si="1"/>
        <v>0.99727915835298386</v>
      </c>
      <c r="P29" s="50"/>
      <c r="Q29" s="50"/>
      <c r="R29" s="51"/>
    </row>
    <row r="30" spans="1:18" x14ac:dyDescent="0.2">
      <c r="A30" s="34"/>
      <c r="B30" s="73" t="s">
        <v>127</v>
      </c>
      <c r="C30" s="34" t="s">
        <v>129</v>
      </c>
      <c r="D30" s="7">
        <v>2006</v>
      </c>
      <c r="E30" s="8">
        <v>1993</v>
      </c>
      <c r="F30" s="97">
        <v>0</v>
      </c>
      <c r="G30" s="98">
        <v>0</v>
      </c>
      <c r="H30" s="88">
        <f t="shared" si="0"/>
        <v>0.99351944167497508</v>
      </c>
      <c r="I30" s="35">
        <v>50</v>
      </c>
      <c r="J30" s="36">
        <v>48</v>
      </c>
      <c r="K30" s="37">
        <v>0</v>
      </c>
      <c r="L30" s="38">
        <v>0</v>
      </c>
      <c r="M30" s="37">
        <v>44</v>
      </c>
      <c r="N30" s="39">
        <v>13</v>
      </c>
      <c r="O30" s="40">
        <f t="shared" si="1"/>
        <v>0.97809523809523813</v>
      </c>
      <c r="P30" s="41"/>
      <c r="Q30" s="41"/>
      <c r="R30" s="42"/>
    </row>
    <row r="31" spans="1:18" x14ac:dyDescent="0.2">
      <c r="A31" s="43"/>
      <c r="B31" s="74" t="s">
        <v>127</v>
      </c>
      <c r="C31" s="43" t="s">
        <v>130</v>
      </c>
      <c r="D31" s="5">
        <v>1632</v>
      </c>
      <c r="E31" s="6">
        <v>1560</v>
      </c>
      <c r="F31" s="99">
        <v>0</v>
      </c>
      <c r="G31" s="100">
        <v>0</v>
      </c>
      <c r="H31" s="89">
        <f t="shared" si="0"/>
        <v>0.95588235294117652</v>
      </c>
      <c r="I31" s="44">
        <v>49</v>
      </c>
      <c r="J31" s="45">
        <v>46</v>
      </c>
      <c r="K31" s="46">
        <v>0</v>
      </c>
      <c r="L31" s="47">
        <v>0</v>
      </c>
      <c r="M31" s="46">
        <v>31</v>
      </c>
      <c r="N31" s="48">
        <v>8</v>
      </c>
      <c r="O31" s="49">
        <f t="shared" si="1"/>
        <v>0.94275700934579443</v>
      </c>
      <c r="P31" s="50"/>
      <c r="Q31" s="50"/>
      <c r="R31" s="51"/>
    </row>
    <row r="32" spans="1:18" x14ac:dyDescent="0.2">
      <c r="A32" s="34"/>
      <c r="B32" s="73" t="s">
        <v>0</v>
      </c>
      <c r="C32" s="34" t="s">
        <v>3</v>
      </c>
      <c r="D32" s="7">
        <v>11819</v>
      </c>
      <c r="E32" s="8">
        <v>12086</v>
      </c>
      <c r="F32" s="97">
        <v>367</v>
      </c>
      <c r="G32" s="98">
        <v>97</v>
      </c>
      <c r="H32" s="88">
        <f t="shared" si="0"/>
        <v>0.99975381585425893</v>
      </c>
      <c r="I32" s="35">
        <v>0</v>
      </c>
      <c r="J32" s="36">
        <v>0</v>
      </c>
      <c r="K32" s="37">
        <v>332</v>
      </c>
      <c r="L32" s="38">
        <v>231</v>
      </c>
      <c r="M32" s="37">
        <v>0</v>
      </c>
      <c r="N32" s="39">
        <v>0</v>
      </c>
      <c r="O32" s="40">
        <f t="shared" si="1"/>
        <v>0.9916919635724557</v>
      </c>
      <c r="P32" s="41"/>
      <c r="Q32" s="41"/>
      <c r="R32" s="42"/>
    </row>
    <row r="33" spans="1:18" x14ac:dyDescent="0.2">
      <c r="A33" s="43"/>
      <c r="B33" s="74" t="s">
        <v>127</v>
      </c>
      <c r="C33" s="43" t="s">
        <v>131</v>
      </c>
      <c r="D33" s="5">
        <v>2892</v>
      </c>
      <c r="E33" s="6">
        <v>2737</v>
      </c>
      <c r="F33" s="99">
        <v>0</v>
      </c>
      <c r="G33" s="100">
        <v>0</v>
      </c>
      <c r="H33" s="89">
        <f t="shared" si="0"/>
        <v>0.94640387275242044</v>
      </c>
      <c r="I33" s="44">
        <v>52</v>
      </c>
      <c r="J33" s="45">
        <v>50</v>
      </c>
      <c r="K33" s="46">
        <v>0</v>
      </c>
      <c r="L33" s="47">
        <v>0</v>
      </c>
      <c r="M33" s="46">
        <v>64</v>
      </c>
      <c r="N33" s="48">
        <v>14</v>
      </c>
      <c r="O33" s="49">
        <f t="shared" si="1"/>
        <v>0.93118351063829785</v>
      </c>
      <c r="P33" s="50"/>
      <c r="Q33" s="50"/>
      <c r="R33" s="51"/>
    </row>
    <row r="34" spans="1:18" x14ac:dyDescent="0.2">
      <c r="A34" s="34"/>
      <c r="B34" s="73" t="s">
        <v>0</v>
      </c>
      <c r="C34" s="34" t="s">
        <v>15</v>
      </c>
      <c r="D34" s="7">
        <v>6845</v>
      </c>
      <c r="E34" s="8">
        <v>6950</v>
      </c>
      <c r="F34" s="97">
        <v>220</v>
      </c>
      <c r="G34" s="98">
        <v>56</v>
      </c>
      <c r="H34" s="88">
        <f t="shared" si="0"/>
        <v>0.99164897381457895</v>
      </c>
      <c r="I34" s="35">
        <v>0</v>
      </c>
      <c r="J34" s="36">
        <v>0</v>
      </c>
      <c r="K34" s="37">
        <v>171</v>
      </c>
      <c r="L34" s="38">
        <v>117</v>
      </c>
      <c r="M34" s="37">
        <v>0</v>
      </c>
      <c r="N34" s="39">
        <v>0</v>
      </c>
      <c r="O34" s="40">
        <f t="shared" si="1"/>
        <v>0.98438363736871204</v>
      </c>
      <c r="P34" s="41"/>
      <c r="Q34" s="41"/>
      <c r="R34" s="42"/>
    </row>
    <row r="35" spans="1:18" x14ac:dyDescent="0.2">
      <c r="A35" s="43"/>
      <c r="B35" s="74" t="s">
        <v>0</v>
      </c>
      <c r="C35" s="43" t="s">
        <v>105</v>
      </c>
      <c r="D35" s="5">
        <v>4931</v>
      </c>
      <c r="E35" s="6">
        <v>5059</v>
      </c>
      <c r="F35" s="99">
        <v>162</v>
      </c>
      <c r="G35" s="100">
        <v>34</v>
      </c>
      <c r="H35" s="89">
        <f t="shared" si="0"/>
        <v>1</v>
      </c>
      <c r="I35" s="44">
        <v>0</v>
      </c>
      <c r="J35" s="45">
        <v>0</v>
      </c>
      <c r="K35" s="46">
        <v>144</v>
      </c>
      <c r="L35" s="47">
        <v>84</v>
      </c>
      <c r="M35" s="46">
        <v>0</v>
      </c>
      <c r="N35" s="48">
        <v>0</v>
      </c>
      <c r="O35" s="49">
        <f t="shared" si="1"/>
        <v>0.98854305900324613</v>
      </c>
      <c r="P35" s="50"/>
      <c r="Q35" s="50"/>
      <c r="R35" s="51"/>
    </row>
    <row r="36" spans="1:18" x14ac:dyDescent="0.2">
      <c r="A36" s="34"/>
      <c r="B36" s="73" t="s">
        <v>0</v>
      </c>
      <c r="C36" s="34" t="s">
        <v>16</v>
      </c>
      <c r="D36" s="7">
        <v>3843</v>
      </c>
      <c r="E36" s="8">
        <v>3930</v>
      </c>
      <c r="F36" s="97">
        <v>127</v>
      </c>
      <c r="G36" s="98">
        <v>28</v>
      </c>
      <c r="H36" s="88">
        <f t="shared" si="0"/>
        <v>0.99697732997481103</v>
      </c>
      <c r="I36" s="35">
        <v>0</v>
      </c>
      <c r="J36" s="36">
        <v>0</v>
      </c>
      <c r="K36" s="37">
        <v>111</v>
      </c>
      <c r="L36" s="38">
        <v>66</v>
      </c>
      <c r="M36" s="37">
        <v>0</v>
      </c>
      <c r="N36" s="39">
        <v>0</v>
      </c>
      <c r="O36" s="40">
        <f t="shared" si="1"/>
        <v>0.98603283508943884</v>
      </c>
      <c r="P36" s="41"/>
      <c r="Q36" s="41"/>
      <c r="R36" s="42"/>
    </row>
    <row r="37" spans="1:18" x14ac:dyDescent="0.2">
      <c r="A37" s="43"/>
      <c r="B37" s="74" t="s">
        <v>127</v>
      </c>
      <c r="C37" s="43" t="s">
        <v>132</v>
      </c>
      <c r="D37" s="5">
        <v>4643</v>
      </c>
      <c r="E37" s="6">
        <v>4586</v>
      </c>
      <c r="F37" s="99">
        <v>0</v>
      </c>
      <c r="G37" s="100">
        <v>0</v>
      </c>
      <c r="H37" s="89">
        <f t="shared" si="0"/>
        <v>0.98772345466293343</v>
      </c>
      <c r="I37" s="44">
        <v>106</v>
      </c>
      <c r="J37" s="45">
        <v>100</v>
      </c>
      <c r="K37" s="46">
        <v>0</v>
      </c>
      <c r="L37" s="47">
        <v>0</v>
      </c>
      <c r="M37" s="46">
        <v>91</v>
      </c>
      <c r="N37" s="48">
        <v>35</v>
      </c>
      <c r="O37" s="49">
        <f t="shared" si="1"/>
        <v>0.97541322314049583</v>
      </c>
      <c r="P37" s="50"/>
      <c r="Q37" s="50"/>
      <c r="R37" s="51"/>
    </row>
    <row r="38" spans="1:18" x14ac:dyDescent="0.2">
      <c r="A38" s="34"/>
      <c r="B38" s="73" t="s">
        <v>0</v>
      </c>
      <c r="C38" s="34" t="s">
        <v>17</v>
      </c>
      <c r="D38" s="7">
        <v>3440</v>
      </c>
      <c r="E38" s="8">
        <v>3475</v>
      </c>
      <c r="F38" s="97">
        <v>115</v>
      </c>
      <c r="G38" s="98">
        <v>8</v>
      </c>
      <c r="H38" s="88">
        <f t="shared" si="0"/>
        <v>0.97974683544303798</v>
      </c>
      <c r="I38" s="35">
        <v>0</v>
      </c>
      <c r="J38" s="36">
        <v>0</v>
      </c>
      <c r="K38" s="37">
        <v>109</v>
      </c>
      <c r="L38" s="38">
        <v>106</v>
      </c>
      <c r="M38" s="37">
        <v>0</v>
      </c>
      <c r="N38" s="39">
        <v>0</v>
      </c>
      <c r="O38" s="40">
        <f t="shared" si="1"/>
        <v>0.97953056768558955</v>
      </c>
      <c r="P38" s="41"/>
      <c r="Q38" s="41"/>
      <c r="R38" s="42"/>
    </row>
    <row r="39" spans="1:18" x14ac:dyDescent="0.2">
      <c r="A39" s="43"/>
      <c r="B39" s="74" t="s">
        <v>0</v>
      </c>
      <c r="C39" s="43" t="s">
        <v>18</v>
      </c>
      <c r="D39" s="5">
        <v>3580</v>
      </c>
      <c r="E39" s="6">
        <v>3658</v>
      </c>
      <c r="F39" s="99">
        <v>111</v>
      </c>
      <c r="G39" s="100">
        <v>14</v>
      </c>
      <c r="H39" s="89">
        <f t="shared" si="0"/>
        <v>0.99485234353833651</v>
      </c>
      <c r="I39" s="44">
        <v>0</v>
      </c>
      <c r="J39" s="45">
        <v>0</v>
      </c>
      <c r="K39" s="46">
        <v>98</v>
      </c>
      <c r="L39" s="47">
        <v>68</v>
      </c>
      <c r="M39" s="46">
        <v>0</v>
      </c>
      <c r="N39" s="48">
        <v>0</v>
      </c>
      <c r="O39" s="49">
        <f t="shared" si="1"/>
        <v>0.98706782792293479</v>
      </c>
      <c r="P39" s="50"/>
      <c r="Q39" s="50"/>
      <c r="R39" s="51"/>
    </row>
    <row r="40" spans="1:18" x14ac:dyDescent="0.2">
      <c r="A40" s="34"/>
      <c r="B40" s="73" t="s">
        <v>127</v>
      </c>
      <c r="C40" s="34" t="s">
        <v>133</v>
      </c>
      <c r="D40" s="7">
        <v>1220</v>
      </c>
      <c r="E40" s="8">
        <v>1082</v>
      </c>
      <c r="F40" s="97">
        <v>0</v>
      </c>
      <c r="G40" s="98">
        <v>0</v>
      </c>
      <c r="H40" s="88">
        <f t="shared" si="0"/>
        <v>0.88688524590163931</v>
      </c>
      <c r="I40" s="35">
        <v>31</v>
      </c>
      <c r="J40" s="36">
        <v>20</v>
      </c>
      <c r="K40" s="37">
        <v>0</v>
      </c>
      <c r="L40" s="38">
        <v>0</v>
      </c>
      <c r="M40" s="37">
        <v>30</v>
      </c>
      <c r="N40" s="39">
        <v>3</v>
      </c>
      <c r="O40" s="40">
        <f t="shared" si="1"/>
        <v>0.86260733801717404</v>
      </c>
      <c r="P40" s="41"/>
      <c r="Q40" s="41"/>
      <c r="R40" s="42"/>
    </row>
    <row r="41" spans="1:18" x14ac:dyDescent="0.2">
      <c r="A41" s="43"/>
      <c r="B41" s="74" t="s">
        <v>127</v>
      </c>
      <c r="C41" s="43" t="s">
        <v>134</v>
      </c>
      <c r="D41" s="5">
        <v>999</v>
      </c>
      <c r="E41" s="6">
        <v>992</v>
      </c>
      <c r="F41" s="99">
        <v>0</v>
      </c>
      <c r="G41" s="100">
        <v>0</v>
      </c>
      <c r="H41" s="89">
        <f t="shared" si="0"/>
        <v>0.99299299299299304</v>
      </c>
      <c r="I41" s="44">
        <v>22</v>
      </c>
      <c r="J41" s="45">
        <v>19</v>
      </c>
      <c r="K41" s="46">
        <v>0</v>
      </c>
      <c r="L41" s="47">
        <v>0</v>
      </c>
      <c r="M41" s="46">
        <v>21</v>
      </c>
      <c r="N41" s="48">
        <v>4</v>
      </c>
      <c r="O41" s="49">
        <f t="shared" si="1"/>
        <v>0.97408829174664102</v>
      </c>
      <c r="P41" s="50"/>
      <c r="Q41" s="50"/>
      <c r="R41" s="51"/>
    </row>
    <row r="42" spans="1:18" x14ac:dyDescent="0.2">
      <c r="A42" s="34"/>
      <c r="B42" s="73" t="s">
        <v>0</v>
      </c>
      <c r="C42" s="34" t="s">
        <v>19</v>
      </c>
      <c r="D42" s="7">
        <v>4657</v>
      </c>
      <c r="E42" s="8">
        <v>4738</v>
      </c>
      <c r="F42" s="97">
        <v>150</v>
      </c>
      <c r="G42" s="98">
        <v>25</v>
      </c>
      <c r="H42" s="88">
        <f t="shared" si="0"/>
        <v>0.99084668192219683</v>
      </c>
      <c r="I42" s="35">
        <v>0</v>
      </c>
      <c r="J42" s="36">
        <v>0</v>
      </c>
      <c r="K42" s="37">
        <v>143</v>
      </c>
      <c r="L42" s="38">
        <v>92</v>
      </c>
      <c r="M42" s="37">
        <v>0</v>
      </c>
      <c r="N42" s="39">
        <v>0</v>
      </c>
      <c r="O42" s="40">
        <f t="shared" si="1"/>
        <v>0.9808080808080808</v>
      </c>
      <c r="P42" s="41"/>
      <c r="Q42" s="41"/>
      <c r="R42" s="42"/>
    </row>
    <row r="43" spans="1:18" x14ac:dyDescent="0.2">
      <c r="A43" s="43"/>
      <c r="B43" s="74" t="s">
        <v>0</v>
      </c>
      <c r="C43" s="43" t="s">
        <v>20</v>
      </c>
      <c r="D43" s="5">
        <v>4980</v>
      </c>
      <c r="E43" s="6">
        <v>5057</v>
      </c>
      <c r="F43" s="99">
        <v>171</v>
      </c>
      <c r="G43" s="100">
        <v>21</v>
      </c>
      <c r="H43" s="89">
        <f t="shared" si="0"/>
        <v>0.98582799456416226</v>
      </c>
      <c r="I43" s="44">
        <v>0</v>
      </c>
      <c r="J43" s="45">
        <v>0</v>
      </c>
      <c r="K43" s="46">
        <v>165</v>
      </c>
      <c r="L43" s="47">
        <v>149</v>
      </c>
      <c r="M43" s="46">
        <v>0</v>
      </c>
      <c r="N43" s="48">
        <v>0</v>
      </c>
      <c r="O43" s="49">
        <f t="shared" si="1"/>
        <v>0.9832580887885628</v>
      </c>
      <c r="P43" s="50"/>
      <c r="Q43" s="50"/>
      <c r="R43" s="51"/>
    </row>
    <row r="44" spans="1:18" x14ac:dyDescent="0.2">
      <c r="A44" s="34"/>
      <c r="B44" s="73" t="s">
        <v>127</v>
      </c>
      <c r="C44" s="34" t="s">
        <v>179</v>
      </c>
      <c r="D44" s="7">
        <v>3181</v>
      </c>
      <c r="E44" s="8">
        <v>2822</v>
      </c>
      <c r="F44" s="97">
        <v>0</v>
      </c>
      <c r="G44" s="98">
        <v>0</v>
      </c>
      <c r="H44" s="88">
        <f t="shared" si="0"/>
        <v>0.88714240804778377</v>
      </c>
      <c r="I44" s="35">
        <v>59</v>
      </c>
      <c r="J44" s="36">
        <v>44</v>
      </c>
      <c r="K44" s="37">
        <v>0</v>
      </c>
      <c r="L44" s="38">
        <v>0</v>
      </c>
      <c r="M44" s="37">
        <v>70</v>
      </c>
      <c r="N44" s="39">
        <v>3</v>
      </c>
      <c r="O44" s="40">
        <f t="shared" si="1"/>
        <v>0.86676737160120843</v>
      </c>
      <c r="P44" s="41"/>
      <c r="Q44" s="41"/>
      <c r="R44" s="42"/>
    </row>
    <row r="45" spans="1:18" x14ac:dyDescent="0.2">
      <c r="A45" s="43"/>
      <c r="B45" s="74" t="s">
        <v>0</v>
      </c>
      <c r="C45" s="43" t="s">
        <v>21</v>
      </c>
      <c r="D45" s="5">
        <v>3490</v>
      </c>
      <c r="E45" s="6">
        <v>3551</v>
      </c>
      <c r="F45" s="99">
        <v>110</v>
      </c>
      <c r="G45" s="100">
        <v>14</v>
      </c>
      <c r="H45" s="89">
        <f t="shared" si="0"/>
        <v>0.99027777777777781</v>
      </c>
      <c r="I45" s="44">
        <v>0</v>
      </c>
      <c r="J45" s="45">
        <v>0</v>
      </c>
      <c r="K45" s="46">
        <v>108</v>
      </c>
      <c r="L45" s="47">
        <v>93</v>
      </c>
      <c r="M45" s="46">
        <v>0</v>
      </c>
      <c r="N45" s="48">
        <v>0</v>
      </c>
      <c r="O45" s="49">
        <f t="shared" si="1"/>
        <v>0.98651564185544771</v>
      </c>
      <c r="P45" s="50"/>
      <c r="Q45" s="50"/>
      <c r="R45" s="51"/>
    </row>
    <row r="46" spans="1:18" x14ac:dyDescent="0.2">
      <c r="A46" s="34"/>
      <c r="B46" s="73" t="s">
        <v>0</v>
      </c>
      <c r="C46" s="34" t="s">
        <v>22</v>
      </c>
      <c r="D46" s="7">
        <v>1991</v>
      </c>
      <c r="E46" s="8">
        <v>1991</v>
      </c>
      <c r="F46" s="97">
        <v>66</v>
      </c>
      <c r="G46" s="98">
        <v>66</v>
      </c>
      <c r="H46" s="88">
        <f t="shared" si="0"/>
        <v>1</v>
      </c>
      <c r="I46" s="35">
        <v>0</v>
      </c>
      <c r="J46" s="36">
        <v>0</v>
      </c>
      <c r="K46" s="37">
        <v>39</v>
      </c>
      <c r="L46" s="38">
        <v>38</v>
      </c>
      <c r="M46" s="37">
        <v>0</v>
      </c>
      <c r="N46" s="39">
        <v>0</v>
      </c>
      <c r="O46" s="40">
        <f t="shared" si="1"/>
        <v>0.99952290076335881</v>
      </c>
      <c r="P46" s="41"/>
      <c r="Q46" s="41"/>
      <c r="R46" s="42"/>
    </row>
    <row r="47" spans="1:18" x14ac:dyDescent="0.2">
      <c r="A47" s="43"/>
      <c r="B47" s="74" t="s">
        <v>0</v>
      </c>
      <c r="C47" s="43" t="s">
        <v>1</v>
      </c>
      <c r="D47" s="5">
        <v>6211</v>
      </c>
      <c r="E47" s="6">
        <v>6324</v>
      </c>
      <c r="F47" s="99">
        <v>198</v>
      </c>
      <c r="G47" s="100">
        <v>57</v>
      </c>
      <c r="H47" s="89">
        <f t="shared" si="0"/>
        <v>0.99563114370416606</v>
      </c>
      <c r="I47" s="44">
        <v>0</v>
      </c>
      <c r="J47" s="45">
        <v>0</v>
      </c>
      <c r="K47" s="46">
        <v>162</v>
      </c>
      <c r="L47" s="47">
        <v>122</v>
      </c>
      <c r="M47" s="46">
        <v>0</v>
      </c>
      <c r="N47" s="48">
        <v>0</v>
      </c>
      <c r="O47" s="49">
        <f t="shared" si="1"/>
        <v>0.98965149901080507</v>
      </c>
      <c r="P47" s="50"/>
      <c r="Q47" s="50"/>
      <c r="R47" s="51"/>
    </row>
    <row r="48" spans="1:18" x14ac:dyDescent="0.2">
      <c r="A48" s="34"/>
      <c r="B48" s="73" t="s">
        <v>0</v>
      </c>
      <c r="C48" s="34" t="s">
        <v>72</v>
      </c>
      <c r="D48" s="7">
        <v>8912</v>
      </c>
      <c r="E48" s="8">
        <v>9114</v>
      </c>
      <c r="F48" s="97">
        <v>293</v>
      </c>
      <c r="G48" s="98">
        <v>80</v>
      </c>
      <c r="H48" s="88">
        <f t="shared" si="0"/>
        <v>0.99880499728408478</v>
      </c>
      <c r="I48" s="35">
        <v>0</v>
      </c>
      <c r="J48" s="36">
        <v>0</v>
      </c>
      <c r="K48" s="37">
        <v>262</v>
      </c>
      <c r="L48" s="38">
        <v>123</v>
      </c>
      <c r="M48" s="37">
        <v>0</v>
      </c>
      <c r="N48" s="39">
        <v>0</v>
      </c>
      <c r="O48" s="40">
        <f t="shared" si="1"/>
        <v>0.9841554874828351</v>
      </c>
      <c r="P48" s="41"/>
      <c r="Q48" s="41"/>
      <c r="R48" s="42"/>
    </row>
    <row r="49" spans="1:18" x14ac:dyDescent="0.2">
      <c r="A49" s="43"/>
      <c r="B49" s="74" t="s">
        <v>0</v>
      </c>
      <c r="C49" s="43" t="s">
        <v>24</v>
      </c>
      <c r="D49" s="5">
        <v>1496</v>
      </c>
      <c r="E49" s="6">
        <v>1505</v>
      </c>
      <c r="F49" s="99">
        <v>50</v>
      </c>
      <c r="G49" s="100">
        <v>27</v>
      </c>
      <c r="H49" s="89">
        <f t="shared" si="0"/>
        <v>0.9909443725743855</v>
      </c>
      <c r="I49" s="44">
        <v>0</v>
      </c>
      <c r="J49" s="45">
        <v>0</v>
      </c>
      <c r="K49" s="46">
        <v>22</v>
      </c>
      <c r="L49" s="47">
        <v>11</v>
      </c>
      <c r="M49" s="46">
        <v>0</v>
      </c>
      <c r="N49" s="48">
        <v>0</v>
      </c>
      <c r="O49" s="49">
        <f t="shared" si="1"/>
        <v>0.98405612244897955</v>
      </c>
      <c r="P49" s="50"/>
      <c r="Q49" s="50"/>
      <c r="R49" s="51"/>
    </row>
    <row r="50" spans="1:18" x14ac:dyDescent="0.2">
      <c r="A50" s="34"/>
      <c r="B50" s="73" t="s">
        <v>0</v>
      </c>
      <c r="C50" s="34" t="s">
        <v>96</v>
      </c>
      <c r="D50" s="7">
        <v>12815</v>
      </c>
      <c r="E50" s="8">
        <v>13067</v>
      </c>
      <c r="F50" s="97">
        <v>406</v>
      </c>
      <c r="G50" s="98">
        <v>142</v>
      </c>
      <c r="H50" s="88">
        <f t="shared" si="0"/>
        <v>0.99909235307465394</v>
      </c>
      <c r="I50" s="35">
        <v>0</v>
      </c>
      <c r="J50" s="36">
        <v>0</v>
      </c>
      <c r="K50" s="37">
        <v>344</v>
      </c>
      <c r="L50" s="38">
        <v>251</v>
      </c>
      <c r="M50" s="37">
        <v>0</v>
      </c>
      <c r="N50" s="39">
        <v>0</v>
      </c>
      <c r="O50" s="40">
        <f t="shared" si="1"/>
        <v>0.99225949133800218</v>
      </c>
      <c r="P50" s="41"/>
      <c r="Q50" s="41"/>
      <c r="R50" s="42"/>
    </row>
    <row r="51" spans="1:18" x14ac:dyDescent="0.2">
      <c r="A51" s="43"/>
      <c r="B51" s="74" t="s">
        <v>127</v>
      </c>
      <c r="C51" s="43" t="s">
        <v>135</v>
      </c>
      <c r="D51" s="5">
        <v>1077</v>
      </c>
      <c r="E51" s="6">
        <v>1077</v>
      </c>
      <c r="F51" s="99">
        <v>0</v>
      </c>
      <c r="G51" s="100">
        <v>0</v>
      </c>
      <c r="H51" s="89">
        <f t="shared" si="0"/>
        <v>1</v>
      </c>
      <c r="I51" s="44">
        <v>16</v>
      </c>
      <c r="J51" s="45">
        <v>16</v>
      </c>
      <c r="K51" s="46">
        <v>0</v>
      </c>
      <c r="L51" s="47">
        <v>0</v>
      </c>
      <c r="M51" s="46">
        <v>24</v>
      </c>
      <c r="N51" s="48">
        <v>1</v>
      </c>
      <c r="O51" s="49">
        <f t="shared" si="1"/>
        <v>0.97940913160250676</v>
      </c>
      <c r="P51" s="50"/>
      <c r="Q51" s="50"/>
      <c r="R51" s="51"/>
    </row>
    <row r="52" spans="1:18" x14ac:dyDescent="0.2">
      <c r="A52" s="34"/>
      <c r="B52" s="73" t="s">
        <v>0</v>
      </c>
      <c r="C52" s="34" t="s">
        <v>27</v>
      </c>
      <c r="D52" s="7">
        <v>9771</v>
      </c>
      <c r="E52" s="8">
        <v>9990</v>
      </c>
      <c r="F52" s="97">
        <v>323</v>
      </c>
      <c r="G52" s="98">
        <v>82</v>
      </c>
      <c r="H52" s="88">
        <f t="shared" si="0"/>
        <v>0.99782048741826823</v>
      </c>
      <c r="I52" s="35">
        <v>0</v>
      </c>
      <c r="J52" s="36">
        <v>0</v>
      </c>
      <c r="K52" s="37">
        <v>286</v>
      </c>
      <c r="L52" s="38">
        <v>162</v>
      </c>
      <c r="M52" s="37">
        <v>0</v>
      </c>
      <c r="N52" s="39">
        <v>0</v>
      </c>
      <c r="O52" s="40">
        <f t="shared" si="1"/>
        <v>0.98593448940269746</v>
      </c>
      <c r="P52" s="41"/>
      <c r="Q52" s="41"/>
      <c r="R52" s="42"/>
    </row>
    <row r="53" spans="1:18" x14ac:dyDescent="0.2">
      <c r="A53" s="43"/>
      <c r="B53" s="74" t="s">
        <v>127</v>
      </c>
      <c r="C53" s="43" t="s">
        <v>136</v>
      </c>
      <c r="D53" s="5">
        <v>1271</v>
      </c>
      <c r="E53" s="6">
        <v>1242</v>
      </c>
      <c r="F53" s="99">
        <v>0</v>
      </c>
      <c r="G53" s="100">
        <v>0</v>
      </c>
      <c r="H53" s="89">
        <f t="shared" si="0"/>
        <v>0.97718332022029897</v>
      </c>
      <c r="I53" s="44">
        <v>25</v>
      </c>
      <c r="J53" s="45">
        <v>24</v>
      </c>
      <c r="K53" s="46">
        <v>0</v>
      </c>
      <c r="L53" s="47">
        <v>0</v>
      </c>
      <c r="M53" s="46">
        <v>27</v>
      </c>
      <c r="N53" s="48">
        <v>7</v>
      </c>
      <c r="O53" s="49">
        <f t="shared" si="1"/>
        <v>0.96220710506424789</v>
      </c>
      <c r="P53" s="50"/>
      <c r="Q53" s="50"/>
      <c r="R53" s="51"/>
    </row>
    <row r="54" spans="1:18" x14ac:dyDescent="0.2">
      <c r="A54" s="34"/>
      <c r="B54" s="73" t="s">
        <v>0</v>
      </c>
      <c r="C54" s="34" t="s">
        <v>28</v>
      </c>
      <c r="D54" s="7">
        <v>3885</v>
      </c>
      <c r="E54" s="8">
        <v>3899</v>
      </c>
      <c r="F54" s="97">
        <v>130</v>
      </c>
      <c r="G54" s="98">
        <v>28</v>
      </c>
      <c r="H54" s="88">
        <f t="shared" si="0"/>
        <v>0.9780821917808219</v>
      </c>
      <c r="I54" s="35">
        <v>0</v>
      </c>
      <c r="J54" s="36">
        <v>0</v>
      </c>
      <c r="K54" s="37">
        <v>120</v>
      </c>
      <c r="L54" s="38">
        <v>78</v>
      </c>
      <c r="M54" s="37">
        <v>0</v>
      </c>
      <c r="N54" s="39">
        <v>0</v>
      </c>
      <c r="O54" s="40">
        <f t="shared" si="1"/>
        <v>0.96856106408706166</v>
      </c>
      <c r="P54" s="41"/>
      <c r="Q54" s="41"/>
      <c r="R54" s="42"/>
    </row>
    <row r="55" spans="1:18" x14ac:dyDescent="0.2">
      <c r="A55" s="43"/>
      <c r="B55" s="74" t="s">
        <v>0</v>
      </c>
      <c r="C55" s="43" t="s">
        <v>29</v>
      </c>
      <c r="D55" s="5">
        <v>7875</v>
      </c>
      <c r="E55" s="6">
        <v>7943</v>
      </c>
      <c r="F55" s="99">
        <v>256</v>
      </c>
      <c r="G55" s="100">
        <v>92</v>
      </c>
      <c r="H55" s="89">
        <f t="shared" si="0"/>
        <v>0.98819333415324073</v>
      </c>
      <c r="I55" s="44">
        <v>1993</v>
      </c>
      <c r="J55" s="45">
        <v>1944</v>
      </c>
      <c r="K55" s="46">
        <v>192</v>
      </c>
      <c r="L55" s="47">
        <v>185</v>
      </c>
      <c r="M55" s="46">
        <v>0</v>
      </c>
      <c r="N55" s="48">
        <v>0</v>
      </c>
      <c r="O55" s="49">
        <f t="shared" si="1"/>
        <v>0.98526560682435049</v>
      </c>
      <c r="P55" s="50"/>
      <c r="Q55" s="50"/>
      <c r="R55" s="51"/>
    </row>
    <row r="56" spans="1:18" x14ac:dyDescent="0.2">
      <c r="A56" s="34"/>
      <c r="B56" s="73" t="s">
        <v>127</v>
      </c>
      <c r="C56" s="34" t="s">
        <v>148</v>
      </c>
      <c r="D56" s="7">
        <v>810</v>
      </c>
      <c r="E56" s="8">
        <v>761</v>
      </c>
      <c r="F56" s="97">
        <v>0</v>
      </c>
      <c r="G56" s="98">
        <v>0</v>
      </c>
      <c r="H56" s="88">
        <f t="shared" si="0"/>
        <v>0.93950617283950622</v>
      </c>
      <c r="I56" s="35">
        <v>19</v>
      </c>
      <c r="J56" s="36">
        <v>16</v>
      </c>
      <c r="K56" s="37">
        <v>0</v>
      </c>
      <c r="L56" s="38">
        <v>0</v>
      </c>
      <c r="M56" s="37">
        <v>18</v>
      </c>
      <c r="N56" s="39">
        <v>2</v>
      </c>
      <c r="O56" s="40">
        <f t="shared" si="1"/>
        <v>0.91971664698937428</v>
      </c>
      <c r="P56" s="41"/>
      <c r="Q56" s="41"/>
      <c r="R56" s="42"/>
    </row>
    <row r="57" spans="1:18" x14ac:dyDescent="0.2">
      <c r="A57" s="43"/>
      <c r="B57" s="74" t="s">
        <v>0</v>
      </c>
      <c r="C57" s="43" t="s">
        <v>30</v>
      </c>
      <c r="D57" s="5">
        <v>6465</v>
      </c>
      <c r="E57" s="6">
        <v>6561</v>
      </c>
      <c r="F57" s="99">
        <v>200</v>
      </c>
      <c r="G57" s="100">
        <v>67</v>
      </c>
      <c r="H57" s="89">
        <f t="shared" si="0"/>
        <v>0.99444861215303826</v>
      </c>
      <c r="I57" s="44">
        <v>1642</v>
      </c>
      <c r="J57" s="45">
        <v>1590</v>
      </c>
      <c r="K57" s="46">
        <v>159</v>
      </c>
      <c r="L57" s="47">
        <v>159</v>
      </c>
      <c r="M57" s="46">
        <v>0</v>
      </c>
      <c r="N57" s="48">
        <v>0</v>
      </c>
      <c r="O57" s="49">
        <f t="shared" si="1"/>
        <v>0.98948736120954406</v>
      </c>
      <c r="P57" s="50"/>
      <c r="Q57" s="50"/>
      <c r="R57" s="51"/>
    </row>
    <row r="58" spans="1:18" x14ac:dyDescent="0.2">
      <c r="A58" s="34"/>
      <c r="B58" s="73" t="s">
        <v>127</v>
      </c>
      <c r="C58" s="34" t="s">
        <v>137</v>
      </c>
      <c r="D58" s="7">
        <v>4368</v>
      </c>
      <c r="E58" s="8">
        <v>4159</v>
      </c>
      <c r="F58" s="97">
        <v>0</v>
      </c>
      <c r="G58" s="98">
        <v>0</v>
      </c>
      <c r="H58" s="88">
        <f t="shared" si="0"/>
        <v>0.9521520146520146</v>
      </c>
      <c r="I58" s="35">
        <v>70</v>
      </c>
      <c r="J58" s="36">
        <v>43</v>
      </c>
      <c r="K58" s="37">
        <v>0</v>
      </c>
      <c r="L58" s="38">
        <v>0</v>
      </c>
      <c r="M58" s="37">
        <v>86</v>
      </c>
      <c r="N58" s="39">
        <v>4</v>
      </c>
      <c r="O58" s="40">
        <f t="shared" si="1"/>
        <v>0.92970822281167109</v>
      </c>
      <c r="P58" s="41"/>
      <c r="Q58" s="41"/>
      <c r="R58" s="42"/>
    </row>
    <row r="59" spans="1:18" x14ac:dyDescent="0.2">
      <c r="A59" s="43"/>
      <c r="B59" s="74" t="s">
        <v>0</v>
      </c>
      <c r="C59" s="43" t="s">
        <v>31</v>
      </c>
      <c r="D59" s="5">
        <v>11457</v>
      </c>
      <c r="E59" s="6">
        <v>11611</v>
      </c>
      <c r="F59" s="99">
        <v>355</v>
      </c>
      <c r="G59" s="100">
        <v>160</v>
      </c>
      <c r="H59" s="89">
        <f t="shared" si="0"/>
        <v>0.99652895360650184</v>
      </c>
      <c r="I59" s="44">
        <v>0</v>
      </c>
      <c r="J59" s="45">
        <v>0</v>
      </c>
      <c r="K59" s="46">
        <v>267</v>
      </c>
      <c r="L59" s="47">
        <v>168</v>
      </c>
      <c r="M59" s="46">
        <v>0</v>
      </c>
      <c r="N59" s="48">
        <v>0</v>
      </c>
      <c r="O59" s="49">
        <f t="shared" si="1"/>
        <v>0.98840963655931779</v>
      </c>
      <c r="P59" s="50"/>
      <c r="Q59" s="50"/>
      <c r="R59" s="51"/>
    </row>
    <row r="60" spans="1:18" x14ac:dyDescent="0.2">
      <c r="A60" s="34"/>
      <c r="B60" s="73" t="s">
        <v>0</v>
      </c>
      <c r="C60" s="34" t="s">
        <v>33</v>
      </c>
      <c r="D60" s="7">
        <v>6090</v>
      </c>
      <c r="E60" s="8">
        <v>6152</v>
      </c>
      <c r="F60" s="97">
        <v>196</v>
      </c>
      <c r="G60" s="98">
        <v>49</v>
      </c>
      <c r="H60" s="88">
        <f t="shared" si="0"/>
        <v>0.98647788736875597</v>
      </c>
      <c r="I60" s="35">
        <v>0</v>
      </c>
      <c r="J60" s="36">
        <v>0</v>
      </c>
      <c r="K60" s="37">
        <v>152</v>
      </c>
      <c r="L60" s="38">
        <v>108</v>
      </c>
      <c r="M60" s="37">
        <v>0</v>
      </c>
      <c r="N60" s="39">
        <v>0</v>
      </c>
      <c r="O60" s="40">
        <f t="shared" si="1"/>
        <v>0.97996272134203166</v>
      </c>
      <c r="P60" s="41"/>
      <c r="Q60" s="41"/>
      <c r="R60" s="42"/>
    </row>
    <row r="61" spans="1:18" x14ac:dyDescent="0.2">
      <c r="A61" s="43"/>
      <c r="B61" s="74" t="s">
        <v>0</v>
      </c>
      <c r="C61" s="43" t="s">
        <v>34</v>
      </c>
      <c r="D61" s="5">
        <v>9866</v>
      </c>
      <c r="E61" s="6">
        <v>9997</v>
      </c>
      <c r="F61" s="99">
        <v>295</v>
      </c>
      <c r="G61" s="100">
        <v>158</v>
      </c>
      <c r="H61" s="89">
        <f t="shared" si="0"/>
        <v>0.99940950693829345</v>
      </c>
      <c r="I61" s="44">
        <v>0</v>
      </c>
      <c r="J61" s="45">
        <v>0</v>
      </c>
      <c r="K61" s="46">
        <v>244</v>
      </c>
      <c r="L61" s="47">
        <v>178</v>
      </c>
      <c r="M61" s="46">
        <v>0</v>
      </c>
      <c r="N61" s="48">
        <v>0</v>
      </c>
      <c r="O61" s="49">
        <f t="shared" si="1"/>
        <v>0.99308024987986543</v>
      </c>
      <c r="P61" s="50"/>
      <c r="Q61" s="50"/>
      <c r="R61" s="51"/>
    </row>
    <row r="62" spans="1:18" x14ac:dyDescent="0.2">
      <c r="A62" s="34"/>
      <c r="B62" s="73" t="s">
        <v>0</v>
      </c>
      <c r="C62" s="34" t="s">
        <v>35</v>
      </c>
      <c r="D62" s="7">
        <v>7245</v>
      </c>
      <c r="E62" s="8">
        <v>7291</v>
      </c>
      <c r="F62" s="97">
        <v>221</v>
      </c>
      <c r="G62" s="98">
        <v>89</v>
      </c>
      <c r="H62" s="88">
        <f t="shared" si="0"/>
        <v>0.98848111438521291</v>
      </c>
      <c r="I62" s="35">
        <v>0</v>
      </c>
      <c r="J62" s="36">
        <v>0</v>
      </c>
      <c r="K62" s="37">
        <v>135</v>
      </c>
      <c r="L62" s="38">
        <v>105</v>
      </c>
      <c r="M62" s="37">
        <v>0</v>
      </c>
      <c r="N62" s="39">
        <v>0</v>
      </c>
      <c r="O62" s="40">
        <f t="shared" si="1"/>
        <v>0.98473885015129592</v>
      </c>
      <c r="P62" s="41"/>
      <c r="Q62" s="41"/>
      <c r="R62" s="42"/>
    </row>
    <row r="63" spans="1:18" x14ac:dyDescent="0.2">
      <c r="A63" s="43"/>
      <c r="B63" s="74" t="s">
        <v>0</v>
      </c>
      <c r="C63" s="43" t="s">
        <v>36</v>
      </c>
      <c r="D63" s="5">
        <v>5035</v>
      </c>
      <c r="E63" s="6">
        <v>5100</v>
      </c>
      <c r="F63" s="99">
        <v>165</v>
      </c>
      <c r="G63" s="100">
        <v>37</v>
      </c>
      <c r="H63" s="89">
        <f t="shared" si="0"/>
        <v>0.98788461538461536</v>
      </c>
      <c r="I63" s="44">
        <v>0</v>
      </c>
      <c r="J63" s="45">
        <v>0</v>
      </c>
      <c r="K63" s="46">
        <v>127</v>
      </c>
      <c r="L63" s="47">
        <v>91</v>
      </c>
      <c r="M63" s="46">
        <v>0</v>
      </c>
      <c r="N63" s="48">
        <v>0</v>
      </c>
      <c r="O63" s="49">
        <f t="shared" si="1"/>
        <v>0.98141543082410365</v>
      </c>
      <c r="P63" s="50"/>
      <c r="Q63" s="50"/>
      <c r="R63" s="51"/>
    </row>
    <row r="64" spans="1:18" x14ac:dyDescent="0.2">
      <c r="A64" s="34"/>
      <c r="B64" s="73" t="s">
        <v>0</v>
      </c>
      <c r="C64" s="34" t="s">
        <v>37</v>
      </c>
      <c r="D64" s="7">
        <v>975</v>
      </c>
      <c r="E64" s="8">
        <v>966</v>
      </c>
      <c r="F64" s="97">
        <v>34</v>
      </c>
      <c r="G64" s="98">
        <v>7</v>
      </c>
      <c r="H64" s="88">
        <f t="shared" si="0"/>
        <v>0.96432111000991083</v>
      </c>
      <c r="I64" s="35">
        <v>0</v>
      </c>
      <c r="J64" s="36">
        <v>0</v>
      </c>
      <c r="K64" s="37">
        <v>24</v>
      </c>
      <c r="L64" s="38">
        <v>14</v>
      </c>
      <c r="M64" s="37">
        <v>0</v>
      </c>
      <c r="N64" s="39">
        <v>0</v>
      </c>
      <c r="O64" s="40">
        <f t="shared" si="1"/>
        <v>0.95546950629235239</v>
      </c>
      <c r="P64" s="41"/>
      <c r="Q64" s="41"/>
      <c r="R64" s="42"/>
    </row>
    <row r="65" spans="1:18" x14ac:dyDescent="0.2">
      <c r="A65" s="43"/>
      <c r="B65" s="74" t="s">
        <v>0</v>
      </c>
      <c r="C65" s="43" t="s">
        <v>38</v>
      </c>
      <c r="D65" s="5">
        <v>4990</v>
      </c>
      <c r="E65" s="6">
        <v>5048</v>
      </c>
      <c r="F65" s="99">
        <v>153</v>
      </c>
      <c r="G65" s="100">
        <v>92</v>
      </c>
      <c r="H65" s="89">
        <f t="shared" si="0"/>
        <v>0.99941668286992025</v>
      </c>
      <c r="I65" s="44">
        <v>0</v>
      </c>
      <c r="J65" s="45">
        <v>0</v>
      </c>
      <c r="K65" s="46">
        <v>101</v>
      </c>
      <c r="L65" s="47">
        <v>65</v>
      </c>
      <c r="M65" s="46">
        <v>0</v>
      </c>
      <c r="N65" s="48">
        <v>0</v>
      </c>
      <c r="O65" s="49">
        <f t="shared" si="1"/>
        <v>0.99256292906178489</v>
      </c>
      <c r="P65" s="50"/>
      <c r="Q65" s="50"/>
      <c r="R65" s="51"/>
    </row>
    <row r="66" spans="1:18" x14ac:dyDescent="0.2">
      <c r="A66" s="34"/>
      <c r="B66" s="73" t="s">
        <v>0</v>
      </c>
      <c r="C66" s="34" t="s">
        <v>122</v>
      </c>
      <c r="D66" s="7">
        <v>2199</v>
      </c>
      <c r="E66" s="8">
        <v>2199</v>
      </c>
      <c r="F66" s="97">
        <v>71</v>
      </c>
      <c r="G66" s="98">
        <v>44</v>
      </c>
      <c r="H66" s="88">
        <f t="shared" si="0"/>
        <v>0.98810572687224674</v>
      </c>
      <c r="I66" s="35">
        <v>0</v>
      </c>
      <c r="J66" s="36">
        <v>0</v>
      </c>
      <c r="K66" s="37">
        <v>48</v>
      </c>
      <c r="L66" s="38">
        <v>22</v>
      </c>
      <c r="M66" s="37">
        <v>0</v>
      </c>
      <c r="N66" s="39">
        <v>0</v>
      </c>
      <c r="O66" s="40">
        <f t="shared" si="1"/>
        <v>0.97713546160483178</v>
      </c>
      <c r="P66" s="41"/>
      <c r="Q66" s="41"/>
      <c r="R66" s="42"/>
    </row>
    <row r="67" spans="1:18" x14ac:dyDescent="0.2">
      <c r="A67" s="43"/>
      <c r="B67" s="74" t="s">
        <v>127</v>
      </c>
      <c r="C67" s="43" t="s">
        <v>138</v>
      </c>
      <c r="D67" s="5">
        <v>1558</v>
      </c>
      <c r="E67" s="6">
        <v>1487</v>
      </c>
      <c r="F67" s="99">
        <v>0</v>
      </c>
      <c r="G67" s="100">
        <v>0</v>
      </c>
      <c r="H67" s="89">
        <f t="shared" si="0"/>
        <v>0.95442875481386391</v>
      </c>
      <c r="I67" s="44">
        <v>32</v>
      </c>
      <c r="J67" s="45">
        <v>24</v>
      </c>
      <c r="K67" s="46">
        <v>0</v>
      </c>
      <c r="L67" s="47">
        <v>0</v>
      </c>
      <c r="M67" s="46">
        <v>31</v>
      </c>
      <c r="N67" s="48">
        <v>2</v>
      </c>
      <c r="O67" s="49">
        <f t="shared" si="1"/>
        <v>0.93337446020974701</v>
      </c>
      <c r="P67" s="50"/>
      <c r="Q67" s="50"/>
      <c r="R67" s="51"/>
    </row>
    <row r="68" spans="1:18" x14ac:dyDescent="0.2">
      <c r="A68" s="34"/>
      <c r="B68" s="73" t="s">
        <v>127</v>
      </c>
      <c r="C68" s="34" t="s">
        <v>188</v>
      </c>
      <c r="D68" s="7">
        <v>1716</v>
      </c>
      <c r="E68" s="8">
        <v>1637</v>
      </c>
      <c r="F68" s="97">
        <v>0</v>
      </c>
      <c r="G68" s="98">
        <v>0</v>
      </c>
      <c r="H68" s="88">
        <f t="shared" ref="H68:H131" si="2">(E68+G68)/(D68+F68)</f>
        <v>0.953962703962704</v>
      </c>
      <c r="I68" s="35">
        <v>38</v>
      </c>
      <c r="J68" s="36">
        <v>36</v>
      </c>
      <c r="K68" s="37">
        <v>0</v>
      </c>
      <c r="L68" s="38">
        <v>0</v>
      </c>
      <c r="M68" s="37">
        <v>34</v>
      </c>
      <c r="N68" s="39">
        <v>3</v>
      </c>
      <c r="O68" s="40">
        <f t="shared" ref="O68:O131" si="3">(E68+G68+J68+L68+N68)/(D68+F68+I68+K68+M68)</f>
        <v>0.93736017897091728</v>
      </c>
      <c r="P68" s="41"/>
      <c r="Q68" s="41"/>
      <c r="R68" s="42"/>
    </row>
    <row r="69" spans="1:18" x14ac:dyDescent="0.2">
      <c r="A69" s="43"/>
      <c r="B69" s="74" t="s">
        <v>0</v>
      </c>
      <c r="C69" s="43" t="s">
        <v>39</v>
      </c>
      <c r="D69" s="5">
        <v>7939</v>
      </c>
      <c r="E69" s="6">
        <v>7918</v>
      </c>
      <c r="F69" s="99">
        <v>257</v>
      </c>
      <c r="G69" s="100">
        <v>70</v>
      </c>
      <c r="H69" s="89">
        <f t="shared" si="2"/>
        <v>0.97462176671547096</v>
      </c>
      <c r="I69" s="44">
        <v>2017</v>
      </c>
      <c r="J69" s="45">
        <v>1931</v>
      </c>
      <c r="K69" s="46">
        <v>194</v>
      </c>
      <c r="L69" s="47">
        <v>189</v>
      </c>
      <c r="M69" s="46">
        <v>0</v>
      </c>
      <c r="N69" s="48">
        <v>0</v>
      </c>
      <c r="O69" s="49">
        <f t="shared" si="3"/>
        <v>0.97126933794561354</v>
      </c>
      <c r="P69" s="50"/>
      <c r="Q69" s="50"/>
      <c r="R69" s="51"/>
    </row>
    <row r="70" spans="1:18" x14ac:dyDescent="0.2">
      <c r="A70" s="34"/>
      <c r="B70" s="73" t="s">
        <v>0</v>
      </c>
      <c r="C70" s="34" t="s">
        <v>40</v>
      </c>
      <c r="D70" s="7">
        <v>417</v>
      </c>
      <c r="E70" s="8">
        <v>417</v>
      </c>
      <c r="F70" s="97">
        <v>14</v>
      </c>
      <c r="G70" s="98">
        <v>14</v>
      </c>
      <c r="H70" s="88">
        <f t="shared" si="2"/>
        <v>1</v>
      </c>
      <c r="I70" s="35">
        <v>0</v>
      </c>
      <c r="J70" s="36">
        <v>0</v>
      </c>
      <c r="K70" s="37">
        <v>11</v>
      </c>
      <c r="L70" s="38">
        <v>10</v>
      </c>
      <c r="M70" s="37">
        <v>0</v>
      </c>
      <c r="N70" s="39">
        <v>0</v>
      </c>
      <c r="O70" s="40">
        <f t="shared" si="3"/>
        <v>0.99773755656108598</v>
      </c>
      <c r="P70" s="41"/>
      <c r="Q70" s="41"/>
      <c r="R70" s="42"/>
    </row>
    <row r="71" spans="1:18" x14ac:dyDescent="0.2">
      <c r="A71" s="43"/>
      <c r="B71" s="74" t="s">
        <v>0</v>
      </c>
      <c r="C71" s="43" t="s">
        <v>41</v>
      </c>
      <c r="D71" s="5">
        <v>6023</v>
      </c>
      <c r="E71" s="6">
        <v>6064</v>
      </c>
      <c r="F71" s="99">
        <v>184</v>
      </c>
      <c r="G71" s="100">
        <v>138</v>
      </c>
      <c r="H71" s="89">
        <f t="shared" si="2"/>
        <v>0.9991944578701466</v>
      </c>
      <c r="I71" s="44">
        <v>0</v>
      </c>
      <c r="J71" s="45">
        <v>0</v>
      </c>
      <c r="K71" s="46">
        <v>79</v>
      </c>
      <c r="L71" s="47">
        <v>57</v>
      </c>
      <c r="M71" s="46">
        <v>0</v>
      </c>
      <c r="N71" s="48">
        <v>0</v>
      </c>
      <c r="O71" s="49">
        <f t="shared" si="3"/>
        <v>0.99570474069360482</v>
      </c>
      <c r="P71" s="50"/>
      <c r="Q71" s="50"/>
      <c r="R71" s="51"/>
    </row>
    <row r="72" spans="1:18" x14ac:dyDescent="0.2">
      <c r="A72" s="34"/>
      <c r="B72" s="73" t="s">
        <v>0</v>
      </c>
      <c r="C72" s="34" t="s">
        <v>110</v>
      </c>
      <c r="D72" s="7">
        <v>1185</v>
      </c>
      <c r="E72" s="8">
        <v>1205</v>
      </c>
      <c r="F72" s="97">
        <v>37</v>
      </c>
      <c r="G72" s="98">
        <v>17</v>
      </c>
      <c r="H72" s="88">
        <f t="shared" si="2"/>
        <v>1</v>
      </c>
      <c r="I72" s="35">
        <v>302</v>
      </c>
      <c r="J72" s="36">
        <v>279</v>
      </c>
      <c r="K72" s="37">
        <v>31</v>
      </c>
      <c r="L72" s="38">
        <v>29</v>
      </c>
      <c r="M72" s="37">
        <v>0</v>
      </c>
      <c r="N72" s="39">
        <v>0</v>
      </c>
      <c r="O72" s="40">
        <f t="shared" si="3"/>
        <v>0.98392282958199362</v>
      </c>
      <c r="P72" s="41"/>
      <c r="Q72" s="41"/>
      <c r="R72" s="42"/>
    </row>
    <row r="73" spans="1:18" x14ac:dyDescent="0.2">
      <c r="A73" s="43"/>
      <c r="B73" s="74" t="s">
        <v>0</v>
      </c>
      <c r="C73" s="43" t="s">
        <v>42</v>
      </c>
      <c r="D73" s="5">
        <v>8266</v>
      </c>
      <c r="E73" s="6">
        <v>8380</v>
      </c>
      <c r="F73" s="99">
        <v>256</v>
      </c>
      <c r="G73" s="100">
        <v>77</v>
      </c>
      <c r="H73" s="89">
        <f t="shared" si="2"/>
        <v>0.99237268246890398</v>
      </c>
      <c r="I73" s="44">
        <v>2097</v>
      </c>
      <c r="J73" s="45">
        <v>2059</v>
      </c>
      <c r="K73" s="46">
        <v>197</v>
      </c>
      <c r="L73" s="47">
        <v>195</v>
      </c>
      <c r="M73" s="46">
        <v>0</v>
      </c>
      <c r="N73" s="48">
        <v>0</v>
      </c>
      <c r="O73" s="49">
        <f t="shared" si="3"/>
        <v>0.99029215976331364</v>
      </c>
      <c r="P73" s="50"/>
      <c r="Q73" s="50"/>
      <c r="R73" s="51"/>
    </row>
    <row r="74" spans="1:18" x14ac:dyDescent="0.2">
      <c r="A74" s="34"/>
      <c r="B74" s="73" t="s">
        <v>0</v>
      </c>
      <c r="C74" s="34" t="s">
        <v>44</v>
      </c>
      <c r="D74" s="7">
        <v>1241</v>
      </c>
      <c r="E74" s="8">
        <v>1252</v>
      </c>
      <c r="F74" s="97">
        <v>38</v>
      </c>
      <c r="G74" s="98">
        <v>27</v>
      </c>
      <c r="H74" s="88">
        <f t="shared" si="2"/>
        <v>1</v>
      </c>
      <c r="I74" s="35">
        <v>0</v>
      </c>
      <c r="J74" s="36">
        <v>0</v>
      </c>
      <c r="K74" s="37">
        <v>13</v>
      </c>
      <c r="L74" s="38">
        <v>3</v>
      </c>
      <c r="M74" s="37">
        <v>0</v>
      </c>
      <c r="N74" s="39">
        <v>0</v>
      </c>
      <c r="O74" s="40">
        <f t="shared" si="3"/>
        <v>0.99226006191950467</v>
      </c>
      <c r="P74" s="41"/>
      <c r="Q74" s="41"/>
      <c r="R74" s="42"/>
    </row>
    <row r="75" spans="1:18" x14ac:dyDescent="0.2">
      <c r="A75" s="43"/>
      <c r="B75" s="74" t="s">
        <v>0</v>
      </c>
      <c r="C75" s="43" t="s">
        <v>45</v>
      </c>
      <c r="D75" s="5">
        <v>7016</v>
      </c>
      <c r="E75" s="6">
        <v>7153</v>
      </c>
      <c r="F75" s="99">
        <v>225</v>
      </c>
      <c r="G75" s="100">
        <v>39</v>
      </c>
      <c r="H75" s="89">
        <f t="shared" si="2"/>
        <v>0.9932329788703218</v>
      </c>
      <c r="I75" s="44">
        <v>0</v>
      </c>
      <c r="J75" s="45">
        <v>0</v>
      </c>
      <c r="K75" s="46">
        <v>199</v>
      </c>
      <c r="L75" s="47">
        <v>164</v>
      </c>
      <c r="M75" s="46">
        <v>0</v>
      </c>
      <c r="N75" s="48">
        <v>0</v>
      </c>
      <c r="O75" s="49">
        <f t="shared" si="3"/>
        <v>0.98870967741935489</v>
      </c>
      <c r="P75" s="50"/>
      <c r="Q75" s="50"/>
      <c r="R75" s="51"/>
    </row>
    <row r="76" spans="1:18" x14ac:dyDescent="0.2">
      <c r="A76" s="34"/>
      <c r="B76" s="73" t="s">
        <v>0</v>
      </c>
      <c r="C76" s="34" t="s">
        <v>46</v>
      </c>
      <c r="D76" s="7">
        <v>5655</v>
      </c>
      <c r="E76" s="8">
        <v>5774</v>
      </c>
      <c r="F76" s="97">
        <v>186</v>
      </c>
      <c r="G76" s="98">
        <v>21</v>
      </c>
      <c r="H76" s="88">
        <f t="shared" si="2"/>
        <v>0.99212463619243285</v>
      </c>
      <c r="I76" s="35">
        <v>0</v>
      </c>
      <c r="J76" s="36">
        <v>0</v>
      </c>
      <c r="K76" s="37">
        <v>183</v>
      </c>
      <c r="L76" s="38">
        <v>126</v>
      </c>
      <c r="M76" s="37">
        <v>0</v>
      </c>
      <c r="N76" s="39">
        <v>0</v>
      </c>
      <c r="O76" s="40">
        <f t="shared" si="3"/>
        <v>0.98290172642762286</v>
      </c>
      <c r="P76" s="41"/>
      <c r="Q76" s="41"/>
      <c r="R76" s="42"/>
    </row>
    <row r="77" spans="1:18" x14ac:dyDescent="0.2">
      <c r="A77" s="43"/>
      <c r="B77" s="74" t="s">
        <v>0</v>
      </c>
      <c r="C77" s="43" t="s">
        <v>47</v>
      </c>
      <c r="D77" s="5">
        <v>6903</v>
      </c>
      <c r="E77" s="6">
        <v>6947</v>
      </c>
      <c r="F77" s="99">
        <v>214</v>
      </c>
      <c r="G77" s="100">
        <v>165</v>
      </c>
      <c r="H77" s="89">
        <f t="shared" si="2"/>
        <v>0.99929745679359283</v>
      </c>
      <c r="I77" s="44">
        <v>0</v>
      </c>
      <c r="J77" s="45">
        <v>0</v>
      </c>
      <c r="K77" s="46">
        <v>141</v>
      </c>
      <c r="L77" s="47">
        <v>104</v>
      </c>
      <c r="M77" s="46">
        <v>0</v>
      </c>
      <c r="N77" s="48">
        <v>0</v>
      </c>
      <c r="O77" s="49">
        <f t="shared" si="3"/>
        <v>0.99421328189583913</v>
      </c>
      <c r="P77" s="50"/>
      <c r="Q77" s="50"/>
      <c r="R77" s="51"/>
    </row>
    <row r="78" spans="1:18" x14ac:dyDescent="0.2">
      <c r="A78" s="34"/>
      <c r="B78" s="73" t="s">
        <v>0</v>
      </c>
      <c r="C78" s="34" t="s">
        <v>48</v>
      </c>
      <c r="D78" s="7">
        <v>1380</v>
      </c>
      <c r="E78" s="8">
        <v>1377</v>
      </c>
      <c r="F78" s="97">
        <v>46</v>
      </c>
      <c r="G78" s="98">
        <v>8</v>
      </c>
      <c r="H78" s="88">
        <f t="shared" si="2"/>
        <v>0.97124824684431976</v>
      </c>
      <c r="I78" s="35">
        <v>0</v>
      </c>
      <c r="J78" s="36">
        <v>0</v>
      </c>
      <c r="K78" s="37">
        <v>34</v>
      </c>
      <c r="L78" s="38">
        <v>34</v>
      </c>
      <c r="M78" s="37">
        <v>0</v>
      </c>
      <c r="N78" s="39">
        <v>0</v>
      </c>
      <c r="O78" s="40">
        <f t="shared" si="3"/>
        <v>0.97191780821917806</v>
      </c>
      <c r="P78" s="41"/>
      <c r="Q78" s="41"/>
      <c r="R78" s="42"/>
    </row>
    <row r="79" spans="1:18" x14ac:dyDescent="0.2">
      <c r="A79" s="43"/>
      <c r="B79" s="74" t="s">
        <v>127</v>
      </c>
      <c r="C79" s="43" t="s">
        <v>141</v>
      </c>
      <c r="D79" s="5">
        <v>3256</v>
      </c>
      <c r="E79" s="6">
        <v>3202</v>
      </c>
      <c r="F79" s="99">
        <v>0</v>
      </c>
      <c r="G79" s="100">
        <v>0</v>
      </c>
      <c r="H79" s="89">
        <f t="shared" si="2"/>
        <v>0.9834152334152334</v>
      </c>
      <c r="I79" s="44">
        <v>55</v>
      </c>
      <c r="J79" s="45">
        <v>45</v>
      </c>
      <c r="K79" s="46">
        <v>0</v>
      </c>
      <c r="L79" s="47">
        <v>0</v>
      </c>
      <c r="M79" s="46">
        <v>66</v>
      </c>
      <c r="N79" s="48">
        <v>9</v>
      </c>
      <c r="O79" s="49">
        <f t="shared" si="3"/>
        <v>0.96416938110749184</v>
      </c>
      <c r="P79" s="50"/>
      <c r="Q79" s="50"/>
      <c r="R79" s="51"/>
    </row>
    <row r="80" spans="1:18" x14ac:dyDescent="0.2">
      <c r="A80" s="34"/>
      <c r="B80" s="73" t="s">
        <v>0</v>
      </c>
      <c r="C80" s="34" t="s">
        <v>49</v>
      </c>
      <c r="D80" s="7">
        <v>5630</v>
      </c>
      <c r="E80" s="8">
        <v>5660</v>
      </c>
      <c r="F80" s="97">
        <v>179</v>
      </c>
      <c r="G80" s="98">
        <v>50</v>
      </c>
      <c r="H80" s="88">
        <f t="shared" si="2"/>
        <v>0.98295747977276637</v>
      </c>
      <c r="I80" s="35">
        <v>1425</v>
      </c>
      <c r="J80" s="36">
        <v>1382</v>
      </c>
      <c r="K80" s="37">
        <v>156</v>
      </c>
      <c r="L80" s="38">
        <v>153</v>
      </c>
      <c r="M80" s="37">
        <v>0</v>
      </c>
      <c r="N80" s="39">
        <v>0</v>
      </c>
      <c r="O80" s="40">
        <f t="shared" si="3"/>
        <v>0.98037889039242221</v>
      </c>
      <c r="P80" s="41"/>
      <c r="Q80" s="41"/>
      <c r="R80" s="42"/>
    </row>
    <row r="81" spans="1:18" x14ac:dyDescent="0.2">
      <c r="A81" s="43"/>
      <c r="B81" s="74" t="s">
        <v>127</v>
      </c>
      <c r="C81" s="43" t="s">
        <v>139</v>
      </c>
      <c r="D81" s="5">
        <v>1704</v>
      </c>
      <c r="E81" s="6">
        <v>1661</v>
      </c>
      <c r="F81" s="99">
        <v>0</v>
      </c>
      <c r="G81" s="100">
        <v>0</v>
      </c>
      <c r="H81" s="89">
        <f t="shared" si="2"/>
        <v>0.97476525821596249</v>
      </c>
      <c r="I81" s="44">
        <v>34</v>
      </c>
      <c r="J81" s="45">
        <v>34</v>
      </c>
      <c r="K81" s="46">
        <v>0</v>
      </c>
      <c r="L81" s="47">
        <v>0</v>
      </c>
      <c r="M81" s="46">
        <v>32</v>
      </c>
      <c r="N81" s="48">
        <v>16</v>
      </c>
      <c r="O81" s="49">
        <f t="shared" si="3"/>
        <v>0.96666666666666667</v>
      </c>
      <c r="P81" s="50"/>
      <c r="Q81" s="50"/>
      <c r="R81" s="51"/>
    </row>
    <row r="82" spans="1:18" x14ac:dyDescent="0.2">
      <c r="A82" s="34"/>
      <c r="B82" s="73" t="s">
        <v>0</v>
      </c>
      <c r="C82" s="34" t="s">
        <v>76</v>
      </c>
      <c r="D82" s="7">
        <v>2485</v>
      </c>
      <c r="E82" s="8">
        <v>2544</v>
      </c>
      <c r="F82" s="97">
        <v>106</v>
      </c>
      <c r="G82" s="98">
        <v>16</v>
      </c>
      <c r="H82" s="88">
        <f t="shared" si="2"/>
        <v>0.98803550752605174</v>
      </c>
      <c r="I82" s="35">
        <v>634</v>
      </c>
      <c r="J82" s="36">
        <v>618</v>
      </c>
      <c r="K82" s="37">
        <v>96</v>
      </c>
      <c r="L82" s="38">
        <v>91</v>
      </c>
      <c r="M82" s="37">
        <v>0</v>
      </c>
      <c r="N82" s="39">
        <v>0</v>
      </c>
      <c r="O82" s="40">
        <f t="shared" si="3"/>
        <v>0.98434206564287863</v>
      </c>
      <c r="P82" s="41"/>
      <c r="Q82" s="41"/>
      <c r="R82" s="42"/>
    </row>
    <row r="83" spans="1:18" x14ac:dyDescent="0.2">
      <c r="A83" s="43"/>
      <c r="B83" s="74" t="s">
        <v>0</v>
      </c>
      <c r="C83" s="43" t="s">
        <v>50</v>
      </c>
      <c r="D83" s="5">
        <v>3923</v>
      </c>
      <c r="E83" s="6">
        <v>4006</v>
      </c>
      <c r="F83" s="99">
        <v>126</v>
      </c>
      <c r="G83" s="100">
        <v>17</v>
      </c>
      <c r="H83" s="89">
        <f t="shared" si="2"/>
        <v>0.99357866139787598</v>
      </c>
      <c r="I83" s="44">
        <v>0</v>
      </c>
      <c r="J83" s="45">
        <v>0</v>
      </c>
      <c r="K83" s="46">
        <v>118</v>
      </c>
      <c r="L83" s="47">
        <v>93</v>
      </c>
      <c r="M83" s="46">
        <v>0</v>
      </c>
      <c r="N83" s="48">
        <v>0</v>
      </c>
      <c r="O83" s="49">
        <f t="shared" si="3"/>
        <v>0.98776097912167027</v>
      </c>
      <c r="P83" s="50"/>
      <c r="Q83" s="50"/>
      <c r="R83" s="51"/>
    </row>
    <row r="84" spans="1:18" x14ac:dyDescent="0.2">
      <c r="A84" s="34"/>
      <c r="B84" s="73" t="s">
        <v>0</v>
      </c>
      <c r="C84" s="34" t="s">
        <v>51</v>
      </c>
      <c r="D84" s="7">
        <v>3860</v>
      </c>
      <c r="E84" s="8">
        <v>3953</v>
      </c>
      <c r="F84" s="97">
        <v>135</v>
      </c>
      <c r="G84" s="98">
        <v>9</v>
      </c>
      <c r="H84" s="88">
        <f t="shared" si="2"/>
        <v>0.99173967459324153</v>
      </c>
      <c r="I84" s="35">
        <v>0</v>
      </c>
      <c r="J84" s="36">
        <v>0</v>
      </c>
      <c r="K84" s="37">
        <v>130</v>
      </c>
      <c r="L84" s="38">
        <v>106</v>
      </c>
      <c r="M84" s="37">
        <v>0</v>
      </c>
      <c r="N84" s="39">
        <v>0</v>
      </c>
      <c r="O84" s="40">
        <f t="shared" si="3"/>
        <v>0.98618181818181816</v>
      </c>
      <c r="P84" s="41"/>
      <c r="Q84" s="41"/>
      <c r="R84" s="42"/>
    </row>
    <row r="85" spans="1:18" x14ac:dyDescent="0.2">
      <c r="A85" s="43"/>
      <c r="B85" s="74" t="s">
        <v>0</v>
      </c>
      <c r="C85" s="43" t="s">
        <v>123</v>
      </c>
      <c r="D85" s="5">
        <v>7190</v>
      </c>
      <c r="E85" s="6">
        <v>7379</v>
      </c>
      <c r="F85" s="99">
        <v>233</v>
      </c>
      <c r="G85" s="100">
        <v>28</v>
      </c>
      <c r="H85" s="89">
        <f t="shared" si="2"/>
        <v>0.99784453724909061</v>
      </c>
      <c r="I85" s="44">
        <v>0</v>
      </c>
      <c r="J85" s="45">
        <v>0</v>
      </c>
      <c r="K85" s="46">
        <v>222</v>
      </c>
      <c r="L85" s="47">
        <v>140</v>
      </c>
      <c r="M85" s="46">
        <v>0</v>
      </c>
      <c r="N85" s="48">
        <v>0</v>
      </c>
      <c r="O85" s="49">
        <f t="shared" si="3"/>
        <v>0.98718116415958146</v>
      </c>
      <c r="P85" s="50"/>
      <c r="Q85" s="50"/>
      <c r="R85" s="51"/>
    </row>
    <row r="86" spans="1:18" x14ac:dyDescent="0.2">
      <c r="A86" s="34"/>
      <c r="B86" s="73" t="s">
        <v>127</v>
      </c>
      <c r="C86" s="34" t="s">
        <v>142</v>
      </c>
      <c r="D86" s="7">
        <v>1559</v>
      </c>
      <c r="E86" s="8">
        <v>1472</v>
      </c>
      <c r="F86" s="97">
        <v>0</v>
      </c>
      <c r="G86" s="98">
        <v>0</v>
      </c>
      <c r="H86" s="88">
        <f t="shared" si="2"/>
        <v>0.94419499679281593</v>
      </c>
      <c r="I86" s="35">
        <v>38</v>
      </c>
      <c r="J86" s="36">
        <v>28</v>
      </c>
      <c r="K86" s="37">
        <v>0</v>
      </c>
      <c r="L86" s="38">
        <v>0</v>
      </c>
      <c r="M86" s="37">
        <v>30</v>
      </c>
      <c r="N86" s="39">
        <v>2</v>
      </c>
      <c r="O86" s="40">
        <f t="shared" si="3"/>
        <v>0.92317148125384141</v>
      </c>
      <c r="P86" s="41"/>
      <c r="Q86" s="41"/>
      <c r="R86" s="42"/>
    </row>
    <row r="87" spans="1:18" x14ac:dyDescent="0.2">
      <c r="A87" s="43"/>
      <c r="B87" s="74" t="s">
        <v>127</v>
      </c>
      <c r="C87" s="43" t="s">
        <v>185</v>
      </c>
      <c r="D87" s="5">
        <v>120</v>
      </c>
      <c r="E87" s="6">
        <v>120</v>
      </c>
      <c r="F87" s="99">
        <v>0</v>
      </c>
      <c r="G87" s="100">
        <v>0</v>
      </c>
      <c r="H87" s="89">
        <f t="shared" si="2"/>
        <v>1</v>
      </c>
      <c r="I87" s="44">
        <v>10</v>
      </c>
      <c r="J87" s="45">
        <v>9</v>
      </c>
      <c r="K87" s="46">
        <v>0</v>
      </c>
      <c r="L87" s="47">
        <v>0</v>
      </c>
      <c r="M87" s="46">
        <v>0</v>
      </c>
      <c r="N87" s="48">
        <v>0</v>
      </c>
      <c r="O87" s="49">
        <f t="shared" si="3"/>
        <v>0.99230769230769234</v>
      </c>
      <c r="P87" s="50"/>
      <c r="Q87" s="50"/>
      <c r="R87" s="51"/>
    </row>
    <row r="88" spans="1:18" x14ac:dyDescent="0.2">
      <c r="A88" s="34"/>
      <c r="B88" s="73" t="s">
        <v>127</v>
      </c>
      <c r="C88" s="34" t="s">
        <v>143</v>
      </c>
      <c r="D88" s="7">
        <v>2245</v>
      </c>
      <c r="E88" s="8">
        <v>2245</v>
      </c>
      <c r="F88" s="97">
        <v>0</v>
      </c>
      <c r="G88" s="98">
        <v>0</v>
      </c>
      <c r="H88" s="88">
        <f t="shared" si="2"/>
        <v>1</v>
      </c>
      <c r="I88" s="35">
        <v>26</v>
      </c>
      <c r="J88" s="36">
        <v>26</v>
      </c>
      <c r="K88" s="37">
        <v>0</v>
      </c>
      <c r="L88" s="38">
        <v>0</v>
      </c>
      <c r="M88" s="37">
        <v>47</v>
      </c>
      <c r="N88" s="39">
        <v>37</v>
      </c>
      <c r="O88" s="40">
        <f t="shared" si="3"/>
        <v>0.99568593615185508</v>
      </c>
      <c r="P88" s="41"/>
      <c r="Q88" s="41"/>
      <c r="R88" s="42"/>
    </row>
    <row r="89" spans="1:18" x14ac:dyDescent="0.2">
      <c r="A89" s="43"/>
      <c r="B89" s="74" t="s">
        <v>0</v>
      </c>
      <c r="C89" s="43" t="s">
        <v>52</v>
      </c>
      <c r="D89" s="5">
        <v>5655</v>
      </c>
      <c r="E89" s="6">
        <v>5594</v>
      </c>
      <c r="F89" s="99">
        <v>173</v>
      </c>
      <c r="G89" s="100">
        <v>69</v>
      </c>
      <c r="H89" s="89">
        <f t="shared" si="2"/>
        <v>0.97168840082361019</v>
      </c>
      <c r="I89" s="44">
        <v>1436</v>
      </c>
      <c r="J89" s="45">
        <v>1372</v>
      </c>
      <c r="K89" s="46">
        <v>123</v>
      </c>
      <c r="L89" s="47">
        <v>106</v>
      </c>
      <c r="M89" s="46">
        <v>0</v>
      </c>
      <c r="N89" s="48">
        <v>0</v>
      </c>
      <c r="O89" s="49">
        <f t="shared" si="3"/>
        <v>0.96669825368891293</v>
      </c>
      <c r="P89" s="50"/>
      <c r="Q89" s="50"/>
      <c r="R89" s="51"/>
    </row>
    <row r="90" spans="1:18" x14ac:dyDescent="0.2">
      <c r="A90" s="34"/>
      <c r="B90" s="73" t="s">
        <v>0</v>
      </c>
      <c r="C90" s="34" t="s">
        <v>106</v>
      </c>
      <c r="D90" s="7">
        <v>2690</v>
      </c>
      <c r="E90" s="8">
        <v>2615</v>
      </c>
      <c r="F90" s="97">
        <v>86</v>
      </c>
      <c r="G90" s="98">
        <v>10</v>
      </c>
      <c r="H90" s="88">
        <f t="shared" si="2"/>
        <v>0.94560518731988474</v>
      </c>
      <c r="I90" s="35">
        <v>681</v>
      </c>
      <c r="J90" s="36">
        <v>617</v>
      </c>
      <c r="K90" s="37">
        <v>59</v>
      </c>
      <c r="L90" s="38">
        <v>52</v>
      </c>
      <c r="M90" s="37">
        <v>0</v>
      </c>
      <c r="N90" s="39">
        <v>0</v>
      </c>
      <c r="O90" s="40">
        <f t="shared" si="3"/>
        <v>0.93686006825938561</v>
      </c>
      <c r="P90" s="41"/>
      <c r="Q90" s="41"/>
      <c r="R90" s="42"/>
    </row>
    <row r="91" spans="1:18" x14ac:dyDescent="0.2">
      <c r="A91" s="43"/>
      <c r="B91" s="74" t="s">
        <v>127</v>
      </c>
      <c r="C91" s="43" t="s">
        <v>144</v>
      </c>
      <c r="D91" s="5">
        <v>1245</v>
      </c>
      <c r="E91" s="6">
        <v>1227</v>
      </c>
      <c r="F91" s="99">
        <v>0</v>
      </c>
      <c r="G91" s="100">
        <v>0</v>
      </c>
      <c r="H91" s="89">
        <f t="shared" si="2"/>
        <v>0.98554216867469879</v>
      </c>
      <c r="I91" s="44">
        <v>22</v>
      </c>
      <c r="J91" s="45">
        <v>19</v>
      </c>
      <c r="K91" s="46">
        <v>0</v>
      </c>
      <c r="L91" s="47">
        <v>0</v>
      </c>
      <c r="M91" s="46">
        <v>23</v>
      </c>
      <c r="N91" s="48">
        <v>5</v>
      </c>
      <c r="O91" s="49">
        <f t="shared" si="3"/>
        <v>0.96976744186046515</v>
      </c>
      <c r="P91" s="50"/>
      <c r="Q91" s="50"/>
      <c r="R91" s="51"/>
    </row>
    <row r="92" spans="1:18" x14ac:dyDescent="0.2">
      <c r="A92" s="34"/>
      <c r="B92" s="73" t="s">
        <v>127</v>
      </c>
      <c r="C92" s="34" t="s">
        <v>145</v>
      </c>
      <c r="D92" s="7">
        <v>4306</v>
      </c>
      <c r="E92" s="8">
        <v>3587</v>
      </c>
      <c r="F92" s="97">
        <v>0</v>
      </c>
      <c r="G92" s="98">
        <v>0</v>
      </c>
      <c r="H92" s="88">
        <f t="shared" si="2"/>
        <v>0.83302368787738035</v>
      </c>
      <c r="I92" s="35">
        <v>94</v>
      </c>
      <c r="J92" s="36">
        <v>57</v>
      </c>
      <c r="K92" s="37">
        <v>0</v>
      </c>
      <c r="L92" s="38">
        <v>0</v>
      </c>
      <c r="M92" s="37">
        <v>101</v>
      </c>
      <c r="N92" s="39">
        <v>3</v>
      </c>
      <c r="O92" s="40">
        <f t="shared" si="3"/>
        <v>0.81026438569206838</v>
      </c>
      <c r="P92" s="41"/>
      <c r="Q92" s="41"/>
      <c r="R92" s="42"/>
    </row>
    <row r="93" spans="1:18" x14ac:dyDescent="0.2">
      <c r="A93" s="43"/>
      <c r="B93" s="74" t="s">
        <v>127</v>
      </c>
      <c r="C93" s="43" t="s">
        <v>191</v>
      </c>
      <c r="D93" s="5">
        <v>1934</v>
      </c>
      <c r="E93" s="6">
        <v>1857</v>
      </c>
      <c r="F93" s="99">
        <v>0</v>
      </c>
      <c r="G93" s="100">
        <v>0</v>
      </c>
      <c r="H93" s="89">
        <f t="shared" si="2"/>
        <v>0.9601861427094105</v>
      </c>
      <c r="I93" s="44">
        <v>39</v>
      </c>
      <c r="J93" s="45">
        <v>36</v>
      </c>
      <c r="K93" s="46">
        <v>0</v>
      </c>
      <c r="L93" s="47">
        <v>0</v>
      </c>
      <c r="M93" s="46">
        <v>41</v>
      </c>
      <c r="N93" s="48">
        <v>2</v>
      </c>
      <c r="O93" s="49">
        <f t="shared" si="3"/>
        <v>0.94091360476663355</v>
      </c>
      <c r="P93" s="50"/>
      <c r="Q93" s="50"/>
      <c r="R93" s="51"/>
    </row>
    <row r="94" spans="1:18" x14ac:dyDescent="0.2">
      <c r="A94" s="34"/>
      <c r="B94" s="73" t="s">
        <v>127</v>
      </c>
      <c r="C94" s="34" t="s">
        <v>146</v>
      </c>
      <c r="D94" s="7">
        <v>10508</v>
      </c>
      <c r="E94" s="8">
        <v>9805</v>
      </c>
      <c r="F94" s="97">
        <v>0</v>
      </c>
      <c r="G94" s="98">
        <v>0</v>
      </c>
      <c r="H94" s="88">
        <f t="shared" si="2"/>
        <v>0.93309859154929575</v>
      </c>
      <c r="I94" s="35">
        <v>161</v>
      </c>
      <c r="J94" s="36">
        <v>126</v>
      </c>
      <c r="K94" s="37">
        <v>0</v>
      </c>
      <c r="L94" s="38">
        <v>0</v>
      </c>
      <c r="M94" s="37">
        <v>209</v>
      </c>
      <c r="N94" s="39">
        <v>16</v>
      </c>
      <c r="O94" s="40">
        <f t="shared" si="3"/>
        <v>0.9144144144144144</v>
      </c>
      <c r="P94" s="41"/>
      <c r="Q94" s="41"/>
      <c r="R94" s="42"/>
    </row>
    <row r="95" spans="1:18" x14ac:dyDescent="0.2">
      <c r="A95" s="43"/>
      <c r="B95" s="74" t="s">
        <v>127</v>
      </c>
      <c r="C95" s="43" t="s">
        <v>200</v>
      </c>
      <c r="D95" s="5">
        <v>7108</v>
      </c>
      <c r="E95" s="6">
        <v>6621</v>
      </c>
      <c r="F95" s="99">
        <v>0</v>
      </c>
      <c r="G95" s="100">
        <v>0</v>
      </c>
      <c r="H95" s="89">
        <f t="shared" si="2"/>
        <v>0.93148564997186267</v>
      </c>
      <c r="I95" s="44">
        <v>139</v>
      </c>
      <c r="J95" s="45">
        <v>96</v>
      </c>
      <c r="K95" s="46">
        <v>0</v>
      </c>
      <c r="L95" s="47">
        <v>0</v>
      </c>
      <c r="M95" s="46">
        <v>150</v>
      </c>
      <c r="N95" s="48">
        <v>8</v>
      </c>
      <c r="O95" s="49">
        <f t="shared" si="3"/>
        <v>0.90915235906448555</v>
      </c>
      <c r="P95" s="50"/>
      <c r="Q95" s="50"/>
      <c r="R95" s="51"/>
    </row>
    <row r="96" spans="1:18" x14ac:dyDescent="0.2">
      <c r="A96" s="34"/>
      <c r="B96" s="73" t="s">
        <v>127</v>
      </c>
      <c r="C96" s="34" t="s">
        <v>147</v>
      </c>
      <c r="D96" s="7">
        <v>5232</v>
      </c>
      <c r="E96" s="8">
        <v>5013</v>
      </c>
      <c r="F96" s="97">
        <v>0</v>
      </c>
      <c r="G96" s="98">
        <v>0</v>
      </c>
      <c r="H96" s="88">
        <f t="shared" si="2"/>
        <v>0.95814220183486243</v>
      </c>
      <c r="I96" s="35">
        <v>91</v>
      </c>
      <c r="J96" s="36">
        <v>73</v>
      </c>
      <c r="K96" s="37">
        <v>0</v>
      </c>
      <c r="L96" s="38">
        <v>0</v>
      </c>
      <c r="M96" s="37">
        <v>103</v>
      </c>
      <c r="N96" s="39">
        <v>5</v>
      </c>
      <c r="O96" s="40">
        <f t="shared" si="3"/>
        <v>0.93826022852930335</v>
      </c>
      <c r="P96" s="41"/>
      <c r="Q96" s="41"/>
      <c r="R96" s="42"/>
    </row>
    <row r="97" spans="1:18" x14ac:dyDescent="0.2">
      <c r="A97" s="43"/>
      <c r="B97" s="74" t="s">
        <v>127</v>
      </c>
      <c r="C97" s="43" t="s">
        <v>178</v>
      </c>
      <c r="D97" s="5">
        <v>2479</v>
      </c>
      <c r="E97" s="6">
        <v>2435</v>
      </c>
      <c r="F97" s="99">
        <v>0</v>
      </c>
      <c r="G97" s="100">
        <v>0</v>
      </c>
      <c r="H97" s="89">
        <f t="shared" si="2"/>
        <v>0.98225090762404199</v>
      </c>
      <c r="I97" s="44">
        <v>64</v>
      </c>
      <c r="J97" s="45">
        <v>48</v>
      </c>
      <c r="K97" s="46">
        <v>0</v>
      </c>
      <c r="L97" s="47">
        <v>0</v>
      </c>
      <c r="M97" s="46">
        <v>55</v>
      </c>
      <c r="N97" s="48">
        <v>7</v>
      </c>
      <c r="O97" s="49">
        <f t="shared" si="3"/>
        <v>0.95842956120092382</v>
      </c>
      <c r="P97" s="50"/>
      <c r="Q97" s="50"/>
      <c r="R97" s="51"/>
    </row>
    <row r="98" spans="1:18" x14ac:dyDescent="0.2">
      <c r="A98" s="34"/>
      <c r="B98" s="73" t="s">
        <v>127</v>
      </c>
      <c r="C98" s="34" t="s">
        <v>196</v>
      </c>
      <c r="D98" s="7">
        <v>1011</v>
      </c>
      <c r="E98" s="8">
        <v>907</v>
      </c>
      <c r="F98" s="97">
        <v>0</v>
      </c>
      <c r="G98" s="98">
        <v>0</v>
      </c>
      <c r="H98" s="88">
        <f t="shared" si="2"/>
        <v>0.89713155291790303</v>
      </c>
      <c r="I98" s="35">
        <v>20</v>
      </c>
      <c r="J98" s="36">
        <v>15</v>
      </c>
      <c r="K98" s="37">
        <v>0</v>
      </c>
      <c r="L98" s="38">
        <v>0</v>
      </c>
      <c r="M98" s="37">
        <v>23</v>
      </c>
      <c r="N98" s="39">
        <v>0</v>
      </c>
      <c r="O98" s="40">
        <f t="shared" si="3"/>
        <v>0.8747628083491461</v>
      </c>
      <c r="P98" s="41"/>
      <c r="Q98" s="41"/>
      <c r="R98" s="42"/>
    </row>
    <row r="99" spans="1:18" x14ac:dyDescent="0.2">
      <c r="A99" s="43"/>
      <c r="B99" s="74" t="s">
        <v>127</v>
      </c>
      <c r="C99" s="43" t="s">
        <v>140</v>
      </c>
      <c r="D99" s="5">
        <v>2274</v>
      </c>
      <c r="E99" s="6">
        <v>2215</v>
      </c>
      <c r="F99" s="99">
        <v>0</v>
      </c>
      <c r="G99" s="100">
        <v>0</v>
      </c>
      <c r="H99" s="89">
        <f t="shared" si="2"/>
        <v>0.97405452946350046</v>
      </c>
      <c r="I99" s="44">
        <v>49</v>
      </c>
      <c r="J99" s="45">
        <v>31</v>
      </c>
      <c r="K99" s="46">
        <v>0</v>
      </c>
      <c r="L99" s="47">
        <v>0</v>
      </c>
      <c r="M99" s="46">
        <v>49</v>
      </c>
      <c r="N99" s="48">
        <v>3</v>
      </c>
      <c r="O99" s="49">
        <f t="shared" si="3"/>
        <v>0.94814502529510958</v>
      </c>
      <c r="P99" s="50"/>
      <c r="Q99" s="50"/>
      <c r="R99" s="51"/>
    </row>
    <row r="100" spans="1:18" x14ac:dyDescent="0.2">
      <c r="A100" s="34"/>
      <c r="B100" s="73" t="s">
        <v>127</v>
      </c>
      <c r="C100" s="34" t="s">
        <v>149</v>
      </c>
      <c r="D100" s="7">
        <v>9333</v>
      </c>
      <c r="E100" s="8">
        <v>8063</v>
      </c>
      <c r="F100" s="97">
        <v>0</v>
      </c>
      <c r="G100" s="98">
        <v>0</v>
      </c>
      <c r="H100" s="88">
        <f t="shared" si="2"/>
        <v>0.86392371156112713</v>
      </c>
      <c r="I100" s="35">
        <v>165</v>
      </c>
      <c r="J100" s="36">
        <v>116</v>
      </c>
      <c r="K100" s="37">
        <v>0</v>
      </c>
      <c r="L100" s="38">
        <v>0</v>
      </c>
      <c r="M100" s="37">
        <v>195</v>
      </c>
      <c r="N100" s="39">
        <v>11</v>
      </c>
      <c r="O100" s="40">
        <f t="shared" si="3"/>
        <v>0.84493964716805947</v>
      </c>
      <c r="P100" s="41"/>
      <c r="Q100" s="41"/>
      <c r="R100" s="42"/>
    </row>
    <row r="101" spans="1:18" x14ac:dyDescent="0.2">
      <c r="A101" s="43"/>
      <c r="B101" s="74" t="s">
        <v>127</v>
      </c>
      <c r="C101" s="43" t="s">
        <v>186</v>
      </c>
      <c r="D101" s="5">
        <v>2112</v>
      </c>
      <c r="E101" s="6">
        <v>1999</v>
      </c>
      <c r="F101" s="99">
        <v>0</v>
      </c>
      <c r="G101" s="100">
        <v>0</v>
      </c>
      <c r="H101" s="89">
        <f t="shared" si="2"/>
        <v>0.94649621212121215</v>
      </c>
      <c r="I101" s="44">
        <v>41</v>
      </c>
      <c r="J101" s="45">
        <v>27</v>
      </c>
      <c r="K101" s="46">
        <v>0</v>
      </c>
      <c r="L101" s="47">
        <v>0</v>
      </c>
      <c r="M101" s="46">
        <v>51</v>
      </c>
      <c r="N101" s="48">
        <v>5</v>
      </c>
      <c r="O101" s="49">
        <f t="shared" si="3"/>
        <v>0.92150635208711429</v>
      </c>
      <c r="P101" s="50"/>
      <c r="Q101" s="50"/>
      <c r="R101" s="51"/>
    </row>
    <row r="102" spans="1:18" x14ac:dyDescent="0.2">
      <c r="A102" s="34"/>
      <c r="B102" s="73" t="s">
        <v>127</v>
      </c>
      <c r="C102" s="34" t="s">
        <v>151</v>
      </c>
      <c r="D102" s="7">
        <v>3296</v>
      </c>
      <c r="E102" s="8">
        <v>3169</v>
      </c>
      <c r="F102" s="97">
        <v>0</v>
      </c>
      <c r="G102" s="98">
        <v>0</v>
      </c>
      <c r="H102" s="88">
        <f t="shared" si="2"/>
        <v>0.96146844660194175</v>
      </c>
      <c r="I102" s="35">
        <v>54</v>
      </c>
      <c r="J102" s="36">
        <v>38</v>
      </c>
      <c r="K102" s="37">
        <v>0</v>
      </c>
      <c r="L102" s="38">
        <v>0</v>
      </c>
      <c r="M102" s="37">
        <v>68</v>
      </c>
      <c r="N102" s="39">
        <v>10</v>
      </c>
      <c r="O102" s="40">
        <f t="shared" si="3"/>
        <v>0.94119368051492103</v>
      </c>
      <c r="P102" s="41"/>
      <c r="Q102" s="41"/>
      <c r="R102" s="42"/>
    </row>
    <row r="103" spans="1:18" x14ac:dyDescent="0.2">
      <c r="A103" s="43"/>
      <c r="B103" s="74" t="s">
        <v>0</v>
      </c>
      <c r="C103" s="43" t="s">
        <v>53</v>
      </c>
      <c r="D103" s="5">
        <v>2758</v>
      </c>
      <c r="E103" s="6">
        <v>2788</v>
      </c>
      <c r="F103" s="99">
        <v>89</v>
      </c>
      <c r="G103" s="100">
        <v>59</v>
      </c>
      <c r="H103" s="89">
        <f t="shared" si="2"/>
        <v>1</v>
      </c>
      <c r="I103" s="44">
        <v>0</v>
      </c>
      <c r="J103" s="45">
        <v>0</v>
      </c>
      <c r="K103" s="46">
        <v>55</v>
      </c>
      <c r="L103" s="47">
        <v>47</v>
      </c>
      <c r="M103" s="46">
        <v>0</v>
      </c>
      <c r="N103" s="48">
        <v>0</v>
      </c>
      <c r="O103" s="49">
        <f t="shared" si="3"/>
        <v>0.99724328049620947</v>
      </c>
      <c r="P103" s="50"/>
      <c r="Q103" s="50"/>
      <c r="R103" s="51"/>
    </row>
    <row r="104" spans="1:18" x14ac:dyDescent="0.2">
      <c r="A104" s="34"/>
      <c r="B104" s="73" t="s">
        <v>127</v>
      </c>
      <c r="C104" s="34" t="s">
        <v>152</v>
      </c>
      <c r="D104" s="7">
        <v>9049</v>
      </c>
      <c r="E104" s="8">
        <v>9022</v>
      </c>
      <c r="F104" s="97">
        <v>0</v>
      </c>
      <c r="G104" s="98">
        <v>0</v>
      </c>
      <c r="H104" s="88">
        <f t="shared" si="2"/>
        <v>0.99701624488893803</v>
      </c>
      <c r="I104" s="35">
        <v>149</v>
      </c>
      <c r="J104" s="36">
        <v>115</v>
      </c>
      <c r="K104" s="37">
        <v>0</v>
      </c>
      <c r="L104" s="38">
        <v>0</v>
      </c>
      <c r="M104" s="37">
        <v>196</v>
      </c>
      <c r="N104" s="39">
        <v>30</v>
      </c>
      <c r="O104" s="40">
        <f t="shared" si="3"/>
        <v>0.97583563977006604</v>
      </c>
      <c r="P104" s="41"/>
      <c r="Q104" s="41"/>
      <c r="R104" s="42"/>
    </row>
    <row r="105" spans="1:18" x14ac:dyDescent="0.2">
      <c r="A105" s="43"/>
      <c r="B105" s="74" t="s">
        <v>127</v>
      </c>
      <c r="C105" s="43" t="s">
        <v>201</v>
      </c>
      <c r="D105" s="5">
        <v>6895</v>
      </c>
      <c r="E105" s="6">
        <v>6871</v>
      </c>
      <c r="F105" s="99">
        <v>0</v>
      </c>
      <c r="G105" s="100">
        <v>0</v>
      </c>
      <c r="H105" s="89">
        <f t="shared" si="2"/>
        <v>0.9965192168237853</v>
      </c>
      <c r="I105" s="44">
        <v>116</v>
      </c>
      <c r="J105" s="45">
        <v>101</v>
      </c>
      <c r="K105" s="46">
        <v>0</v>
      </c>
      <c r="L105" s="47">
        <v>0</v>
      </c>
      <c r="M105" s="46">
        <v>141</v>
      </c>
      <c r="N105" s="48">
        <v>6</v>
      </c>
      <c r="O105" s="49">
        <f t="shared" si="3"/>
        <v>0.97567114093959728</v>
      </c>
      <c r="P105" s="50"/>
      <c r="Q105" s="50"/>
      <c r="R105" s="51"/>
    </row>
    <row r="106" spans="1:18" x14ac:dyDescent="0.2">
      <c r="A106" s="34"/>
      <c r="B106" s="73" t="s">
        <v>127</v>
      </c>
      <c r="C106" s="34" t="s">
        <v>162</v>
      </c>
      <c r="D106" s="7">
        <v>3736</v>
      </c>
      <c r="E106" s="8">
        <v>3394</v>
      </c>
      <c r="F106" s="97">
        <v>0</v>
      </c>
      <c r="G106" s="98">
        <v>0</v>
      </c>
      <c r="H106" s="88">
        <f t="shared" si="2"/>
        <v>0.90845824411134901</v>
      </c>
      <c r="I106" s="35">
        <v>96</v>
      </c>
      <c r="J106" s="36">
        <v>64</v>
      </c>
      <c r="K106" s="37">
        <v>0</v>
      </c>
      <c r="L106" s="38">
        <v>0</v>
      </c>
      <c r="M106" s="37">
        <v>81</v>
      </c>
      <c r="N106" s="39">
        <v>5</v>
      </c>
      <c r="O106" s="40">
        <f t="shared" si="3"/>
        <v>0.88499872220802456</v>
      </c>
      <c r="P106" s="41"/>
      <c r="Q106" s="41"/>
      <c r="R106" s="42"/>
    </row>
    <row r="107" spans="1:18" x14ac:dyDescent="0.2">
      <c r="A107" s="43"/>
      <c r="B107" s="74" t="s">
        <v>127</v>
      </c>
      <c r="C107" s="43" t="s">
        <v>182</v>
      </c>
      <c r="D107" s="5">
        <v>1931</v>
      </c>
      <c r="E107" s="6">
        <v>1824</v>
      </c>
      <c r="F107" s="99">
        <v>0</v>
      </c>
      <c r="G107" s="100">
        <v>0</v>
      </c>
      <c r="H107" s="89">
        <f t="shared" si="2"/>
        <v>0.9445882962195753</v>
      </c>
      <c r="I107" s="44">
        <v>41</v>
      </c>
      <c r="J107" s="45">
        <v>33</v>
      </c>
      <c r="K107" s="46">
        <v>0</v>
      </c>
      <c r="L107" s="47">
        <v>0</v>
      </c>
      <c r="M107" s="46">
        <v>41</v>
      </c>
      <c r="N107" s="48">
        <v>0</v>
      </c>
      <c r="O107" s="49">
        <f t="shared" si="3"/>
        <v>0.92250372578241435</v>
      </c>
      <c r="P107" s="50"/>
      <c r="Q107" s="50"/>
      <c r="R107" s="51"/>
    </row>
    <row r="108" spans="1:18" x14ac:dyDescent="0.2">
      <c r="A108" s="34"/>
      <c r="B108" s="73" t="s">
        <v>127</v>
      </c>
      <c r="C108" s="34" t="s">
        <v>153</v>
      </c>
      <c r="D108" s="7">
        <v>1772</v>
      </c>
      <c r="E108" s="8">
        <v>1528</v>
      </c>
      <c r="F108" s="97">
        <v>0</v>
      </c>
      <c r="G108" s="98">
        <v>0</v>
      </c>
      <c r="H108" s="88">
        <f t="shared" si="2"/>
        <v>0.86230248306997748</v>
      </c>
      <c r="I108" s="35">
        <v>36</v>
      </c>
      <c r="J108" s="36">
        <v>29</v>
      </c>
      <c r="K108" s="37">
        <v>0</v>
      </c>
      <c r="L108" s="38">
        <v>0</v>
      </c>
      <c r="M108" s="37">
        <v>39</v>
      </c>
      <c r="N108" s="39">
        <v>6</v>
      </c>
      <c r="O108" s="40">
        <f t="shared" si="3"/>
        <v>0.84623714131023287</v>
      </c>
      <c r="P108" s="41"/>
      <c r="Q108" s="41"/>
      <c r="R108" s="42"/>
    </row>
    <row r="109" spans="1:18" x14ac:dyDescent="0.2">
      <c r="A109" s="43"/>
      <c r="B109" s="74" t="s">
        <v>230</v>
      </c>
      <c r="C109" s="43" t="s">
        <v>234</v>
      </c>
      <c r="D109" s="5">
        <v>518</v>
      </c>
      <c r="E109" s="6">
        <v>518</v>
      </c>
      <c r="F109" s="99">
        <v>0</v>
      </c>
      <c r="G109" s="100">
        <v>0</v>
      </c>
      <c r="H109" s="89">
        <f t="shared" si="2"/>
        <v>1</v>
      </c>
      <c r="I109" s="44">
        <v>14</v>
      </c>
      <c r="J109" s="45">
        <v>7</v>
      </c>
      <c r="K109" s="46">
        <v>0</v>
      </c>
      <c r="L109" s="47">
        <v>0</v>
      </c>
      <c r="M109" s="46">
        <v>11</v>
      </c>
      <c r="N109" s="48">
        <v>0</v>
      </c>
      <c r="O109" s="49">
        <f t="shared" si="3"/>
        <v>0.96685082872928174</v>
      </c>
      <c r="P109" s="50"/>
      <c r="Q109" s="50"/>
      <c r="R109" s="51"/>
    </row>
    <row r="110" spans="1:18" x14ac:dyDescent="0.2">
      <c r="A110" s="34"/>
      <c r="B110" s="73" t="s">
        <v>127</v>
      </c>
      <c r="C110" s="34" t="s">
        <v>192</v>
      </c>
      <c r="D110" s="7">
        <v>1298</v>
      </c>
      <c r="E110" s="8">
        <v>1213</v>
      </c>
      <c r="F110" s="97">
        <v>0</v>
      </c>
      <c r="G110" s="98">
        <v>0</v>
      </c>
      <c r="H110" s="88">
        <f t="shared" si="2"/>
        <v>0.93451463790446843</v>
      </c>
      <c r="I110" s="35">
        <v>30</v>
      </c>
      <c r="J110" s="36">
        <v>27</v>
      </c>
      <c r="K110" s="37">
        <v>0</v>
      </c>
      <c r="L110" s="38">
        <v>0</v>
      </c>
      <c r="M110" s="37">
        <v>32</v>
      </c>
      <c r="N110" s="39">
        <v>1</v>
      </c>
      <c r="O110" s="40">
        <f t="shared" si="3"/>
        <v>0.91249999999999998</v>
      </c>
      <c r="P110" s="41"/>
      <c r="Q110" s="41"/>
      <c r="R110" s="42"/>
    </row>
    <row r="111" spans="1:18" x14ac:dyDescent="0.2">
      <c r="A111" s="43"/>
      <c r="B111" s="74" t="s">
        <v>230</v>
      </c>
      <c r="C111" s="43" t="s">
        <v>231</v>
      </c>
      <c r="D111" s="5">
        <v>2277</v>
      </c>
      <c r="E111" s="6">
        <v>2277</v>
      </c>
      <c r="F111" s="99">
        <v>0</v>
      </c>
      <c r="G111" s="100">
        <v>0</v>
      </c>
      <c r="H111" s="89">
        <f t="shared" si="2"/>
        <v>1</v>
      </c>
      <c r="I111" s="44">
        <v>36</v>
      </c>
      <c r="J111" s="45">
        <v>28</v>
      </c>
      <c r="K111" s="46">
        <v>0</v>
      </c>
      <c r="L111" s="47">
        <v>0</v>
      </c>
      <c r="M111" s="46">
        <v>48</v>
      </c>
      <c r="N111" s="48">
        <v>4</v>
      </c>
      <c r="O111" s="49">
        <f t="shared" si="3"/>
        <v>0.97797543413807708</v>
      </c>
      <c r="P111" s="50"/>
      <c r="Q111" s="50"/>
      <c r="R111" s="51"/>
    </row>
    <row r="112" spans="1:18" x14ac:dyDescent="0.2">
      <c r="A112" s="34"/>
      <c r="B112" s="73" t="s">
        <v>0</v>
      </c>
      <c r="C112" s="34" t="s">
        <v>54</v>
      </c>
      <c r="D112" s="7">
        <v>3430</v>
      </c>
      <c r="E112" s="8">
        <v>3342</v>
      </c>
      <c r="F112" s="97">
        <v>93</v>
      </c>
      <c r="G112" s="98">
        <v>91</v>
      </c>
      <c r="H112" s="88">
        <f t="shared" si="2"/>
        <v>0.97445359068975301</v>
      </c>
      <c r="I112" s="35">
        <v>0</v>
      </c>
      <c r="J112" s="36">
        <v>0</v>
      </c>
      <c r="K112" s="37">
        <v>15</v>
      </c>
      <c r="L112" s="38">
        <v>8</v>
      </c>
      <c r="M112" s="37">
        <v>0</v>
      </c>
      <c r="N112" s="39">
        <v>0</v>
      </c>
      <c r="O112" s="40">
        <f t="shared" si="3"/>
        <v>0.97258338044092707</v>
      </c>
      <c r="P112" s="41"/>
      <c r="Q112" s="41"/>
      <c r="R112" s="42"/>
    </row>
    <row r="113" spans="1:18" x14ac:dyDescent="0.2">
      <c r="A113" s="43"/>
      <c r="B113" s="74" t="s">
        <v>127</v>
      </c>
      <c r="C113" s="43" t="s">
        <v>154</v>
      </c>
      <c r="D113" s="5">
        <v>1548</v>
      </c>
      <c r="E113" s="6">
        <v>1540</v>
      </c>
      <c r="F113" s="99">
        <v>0</v>
      </c>
      <c r="G113" s="100">
        <v>0</v>
      </c>
      <c r="H113" s="89">
        <f t="shared" si="2"/>
        <v>0.9948320413436692</v>
      </c>
      <c r="I113" s="44">
        <v>31</v>
      </c>
      <c r="J113" s="45">
        <v>24</v>
      </c>
      <c r="K113" s="46">
        <v>0</v>
      </c>
      <c r="L113" s="47">
        <v>0</v>
      </c>
      <c r="M113" s="46">
        <v>35</v>
      </c>
      <c r="N113" s="48">
        <v>3</v>
      </c>
      <c r="O113" s="49">
        <f t="shared" si="3"/>
        <v>0.97087980173482036</v>
      </c>
      <c r="P113" s="50"/>
      <c r="Q113" s="50"/>
      <c r="R113" s="51"/>
    </row>
    <row r="114" spans="1:18" x14ac:dyDescent="0.2">
      <c r="A114" s="34"/>
      <c r="B114" s="73" t="s">
        <v>127</v>
      </c>
      <c r="C114" s="34" t="s">
        <v>165</v>
      </c>
      <c r="D114" s="7">
        <v>4862</v>
      </c>
      <c r="E114" s="8">
        <v>4747</v>
      </c>
      <c r="F114" s="97">
        <v>0</v>
      </c>
      <c r="G114" s="98">
        <v>0</v>
      </c>
      <c r="H114" s="88">
        <f t="shared" si="2"/>
        <v>0.9763471822295352</v>
      </c>
      <c r="I114" s="35">
        <v>83</v>
      </c>
      <c r="J114" s="36">
        <v>61</v>
      </c>
      <c r="K114" s="37">
        <v>0</v>
      </c>
      <c r="L114" s="38">
        <v>0</v>
      </c>
      <c r="M114" s="37">
        <v>98</v>
      </c>
      <c r="N114" s="39">
        <v>8</v>
      </c>
      <c r="O114" s="40">
        <f t="shared" si="3"/>
        <v>0.95498711084671817</v>
      </c>
      <c r="P114" s="41"/>
      <c r="Q114" s="41"/>
      <c r="R114" s="42"/>
    </row>
    <row r="115" spans="1:18" x14ac:dyDescent="0.2">
      <c r="A115" s="43"/>
      <c r="B115" s="74" t="s">
        <v>0</v>
      </c>
      <c r="C115" s="43" t="s">
        <v>55</v>
      </c>
      <c r="D115" s="5">
        <v>35885</v>
      </c>
      <c r="E115" s="6">
        <v>36600</v>
      </c>
      <c r="F115" s="99">
        <v>935</v>
      </c>
      <c r="G115" s="100">
        <v>175</v>
      </c>
      <c r="H115" s="89">
        <f t="shared" si="2"/>
        <v>0.99877783813145027</v>
      </c>
      <c r="I115" s="44">
        <v>0</v>
      </c>
      <c r="J115" s="45">
        <v>0</v>
      </c>
      <c r="K115" s="46">
        <v>903</v>
      </c>
      <c r="L115" s="47">
        <v>868</v>
      </c>
      <c r="M115" s="46">
        <v>0</v>
      </c>
      <c r="N115" s="48">
        <v>0</v>
      </c>
      <c r="O115" s="49">
        <f t="shared" si="3"/>
        <v>0.9978792778941229</v>
      </c>
      <c r="P115" s="50"/>
      <c r="Q115" s="50"/>
      <c r="R115" s="51"/>
    </row>
    <row r="116" spans="1:18" x14ac:dyDescent="0.2">
      <c r="A116" s="34"/>
      <c r="B116" s="73" t="s">
        <v>0</v>
      </c>
      <c r="C116" s="34" t="s">
        <v>114</v>
      </c>
      <c r="D116" s="7">
        <v>6119</v>
      </c>
      <c r="E116" s="8">
        <v>6191</v>
      </c>
      <c r="F116" s="97">
        <v>189</v>
      </c>
      <c r="G116" s="98">
        <v>105</v>
      </c>
      <c r="H116" s="88">
        <f t="shared" si="2"/>
        <v>0.99809765377298665</v>
      </c>
      <c r="I116" s="35">
        <v>0</v>
      </c>
      <c r="J116" s="36">
        <v>0</v>
      </c>
      <c r="K116" s="37">
        <v>132</v>
      </c>
      <c r="L116" s="38">
        <v>121</v>
      </c>
      <c r="M116" s="37">
        <v>0</v>
      </c>
      <c r="N116" s="39">
        <v>0</v>
      </c>
      <c r="O116" s="40">
        <f t="shared" si="3"/>
        <v>0.99642857142857144</v>
      </c>
      <c r="P116" s="41"/>
      <c r="Q116" s="41"/>
      <c r="R116" s="42"/>
    </row>
    <row r="117" spans="1:18" x14ac:dyDescent="0.2">
      <c r="A117" s="43"/>
      <c r="B117" s="74" t="s">
        <v>127</v>
      </c>
      <c r="C117" s="43" t="s">
        <v>173</v>
      </c>
      <c r="D117" s="5">
        <v>2540</v>
      </c>
      <c r="E117" s="6">
        <v>2516</v>
      </c>
      <c r="F117" s="99">
        <v>0</v>
      </c>
      <c r="G117" s="100">
        <v>0</v>
      </c>
      <c r="H117" s="89">
        <f t="shared" si="2"/>
        <v>0.99055118110236218</v>
      </c>
      <c r="I117" s="44">
        <v>50</v>
      </c>
      <c r="J117" s="45">
        <v>33</v>
      </c>
      <c r="K117" s="46">
        <v>0</v>
      </c>
      <c r="L117" s="47">
        <v>0</v>
      </c>
      <c r="M117" s="46">
        <v>53</v>
      </c>
      <c r="N117" s="48">
        <v>2</v>
      </c>
      <c r="O117" s="49">
        <f t="shared" si="3"/>
        <v>0.96519107075293231</v>
      </c>
      <c r="P117" s="50"/>
      <c r="Q117" s="50"/>
      <c r="R117" s="51"/>
    </row>
    <row r="118" spans="1:18" x14ac:dyDescent="0.2">
      <c r="A118" s="34"/>
      <c r="B118" s="73" t="s">
        <v>127</v>
      </c>
      <c r="C118" s="34" t="s">
        <v>184</v>
      </c>
      <c r="D118" s="7">
        <v>4244</v>
      </c>
      <c r="E118" s="8">
        <v>4121</v>
      </c>
      <c r="F118" s="97">
        <v>0</v>
      </c>
      <c r="G118" s="98">
        <v>0</v>
      </c>
      <c r="H118" s="88">
        <f t="shared" si="2"/>
        <v>0.97101790763430729</v>
      </c>
      <c r="I118" s="35">
        <v>84</v>
      </c>
      <c r="J118" s="36">
        <v>64</v>
      </c>
      <c r="K118" s="37">
        <v>0</v>
      </c>
      <c r="L118" s="38">
        <v>0</v>
      </c>
      <c r="M118" s="37">
        <v>92</v>
      </c>
      <c r="N118" s="39">
        <v>5</v>
      </c>
      <c r="O118" s="40">
        <f t="shared" si="3"/>
        <v>0.94796380090497734</v>
      </c>
      <c r="P118" s="41"/>
      <c r="Q118" s="41"/>
      <c r="R118" s="42"/>
    </row>
    <row r="119" spans="1:18" x14ac:dyDescent="0.2">
      <c r="A119" s="43"/>
      <c r="B119" s="74" t="s">
        <v>0</v>
      </c>
      <c r="C119" s="43" t="s">
        <v>126</v>
      </c>
      <c r="D119" s="5">
        <v>1520</v>
      </c>
      <c r="E119" s="6">
        <v>1540</v>
      </c>
      <c r="F119" s="99">
        <v>46</v>
      </c>
      <c r="G119" s="100">
        <v>26</v>
      </c>
      <c r="H119" s="89">
        <f t="shared" si="2"/>
        <v>1</v>
      </c>
      <c r="I119" s="44">
        <v>0</v>
      </c>
      <c r="J119" s="45">
        <v>0</v>
      </c>
      <c r="K119" s="46">
        <v>32</v>
      </c>
      <c r="L119" s="47">
        <v>18</v>
      </c>
      <c r="M119" s="46">
        <v>0</v>
      </c>
      <c r="N119" s="48">
        <v>0</v>
      </c>
      <c r="O119" s="49">
        <f t="shared" si="3"/>
        <v>0.99123904881101377</v>
      </c>
      <c r="P119" s="50"/>
      <c r="Q119" s="50"/>
      <c r="R119" s="51"/>
    </row>
    <row r="120" spans="1:18" x14ac:dyDescent="0.2">
      <c r="A120" s="34"/>
      <c r="B120" s="73" t="s">
        <v>0</v>
      </c>
      <c r="C120" s="34" t="s">
        <v>109</v>
      </c>
      <c r="D120" s="7">
        <v>2407</v>
      </c>
      <c r="E120" s="8">
        <v>2443</v>
      </c>
      <c r="F120" s="97">
        <v>74</v>
      </c>
      <c r="G120" s="98">
        <v>38</v>
      </c>
      <c r="H120" s="88">
        <f t="shared" si="2"/>
        <v>1</v>
      </c>
      <c r="I120" s="35">
        <v>0</v>
      </c>
      <c r="J120" s="36">
        <v>0</v>
      </c>
      <c r="K120" s="37">
        <v>46</v>
      </c>
      <c r="L120" s="38">
        <v>28</v>
      </c>
      <c r="M120" s="37">
        <v>0</v>
      </c>
      <c r="N120" s="39">
        <v>0</v>
      </c>
      <c r="O120" s="40">
        <f t="shared" si="3"/>
        <v>0.9928769291650178</v>
      </c>
      <c r="P120" s="41"/>
      <c r="Q120" s="41"/>
      <c r="R120" s="42"/>
    </row>
    <row r="121" spans="1:18" x14ac:dyDescent="0.2">
      <c r="A121" s="43"/>
      <c r="B121" s="74" t="s">
        <v>127</v>
      </c>
      <c r="C121" s="43" t="s">
        <v>155</v>
      </c>
      <c r="D121" s="5">
        <v>2455</v>
      </c>
      <c r="E121" s="6">
        <v>2453</v>
      </c>
      <c r="F121" s="99">
        <v>0</v>
      </c>
      <c r="G121" s="100">
        <v>0</v>
      </c>
      <c r="H121" s="89">
        <f t="shared" si="2"/>
        <v>0.99918533604887982</v>
      </c>
      <c r="I121" s="44">
        <v>57</v>
      </c>
      <c r="J121" s="45">
        <v>54</v>
      </c>
      <c r="K121" s="46">
        <v>0</v>
      </c>
      <c r="L121" s="47">
        <v>0</v>
      </c>
      <c r="M121" s="46">
        <v>55</v>
      </c>
      <c r="N121" s="48">
        <v>12</v>
      </c>
      <c r="O121" s="49">
        <f t="shared" si="3"/>
        <v>0.98130112972341255</v>
      </c>
      <c r="P121" s="50"/>
      <c r="Q121" s="50"/>
      <c r="R121" s="51"/>
    </row>
    <row r="122" spans="1:18" x14ac:dyDescent="0.2">
      <c r="A122" s="34"/>
      <c r="B122" s="73" t="s">
        <v>0</v>
      </c>
      <c r="C122" s="34" t="s">
        <v>56</v>
      </c>
      <c r="D122" s="7">
        <v>3323</v>
      </c>
      <c r="E122" s="8">
        <v>3337</v>
      </c>
      <c r="F122" s="97">
        <v>98</v>
      </c>
      <c r="G122" s="98">
        <v>51</v>
      </c>
      <c r="H122" s="88">
        <f t="shared" si="2"/>
        <v>0.99035369774919613</v>
      </c>
      <c r="I122" s="35">
        <v>0</v>
      </c>
      <c r="J122" s="36">
        <v>0</v>
      </c>
      <c r="K122" s="37">
        <v>67</v>
      </c>
      <c r="L122" s="38">
        <v>46</v>
      </c>
      <c r="M122" s="37">
        <v>0</v>
      </c>
      <c r="N122" s="39">
        <v>0</v>
      </c>
      <c r="O122" s="40">
        <f t="shared" si="3"/>
        <v>0.98451834862385323</v>
      </c>
      <c r="P122" s="41"/>
      <c r="Q122" s="41"/>
      <c r="R122" s="42"/>
    </row>
    <row r="123" spans="1:18" x14ac:dyDescent="0.2">
      <c r="A123" s="43"/>
      <c r="B123" s="74" t="s">
        <v>230</v>
      </c>
      <c r="C123" s="43" t="s">
        <v>233</v>
      </c>
      <c r="D123" s="5">
        <v>1589</v>
      </c>
      <c r="E123" s="6">
        <v>1589</v>
      </c>
      <c r="F123" s="99">
        <v>0</v>
      </c>
      <c r="G123" s="100">
        <v>0</v>
      </c>
      <c r="H123" s="89">
        <f t="shared" si="2"/>
        <v>1</v>
      </c>
      <c r="I123" s="44">
        <v>35</v>
      </c>
      <c r="J123" s="45">
        <v>34</v>
      </c>
      <c r="K123" s="46">
        <v>0</v>
      </c>
      <c r="L123" s="47">
        <v>0</v>
      </c>
      <c r="M123" s="46">
        <v>32</v>
      </c>
      <c r="N123" s="48">
        <v>2</v>
      </c>
      <c r="O123" s="49">
        <f t="shared" si="3"/>
        <v>0.981280193236715</v>
      </c>
      <c r="P123" s="50"/>
      <c r="Q123" s="50"/>
      <c r="R123" s="51"/>
    </row>
    <row r="124" spans="1:18" x14ac:dyDescent="0.2">
      <c r="A124" s="34"/>
      <c r="B124" s="73" t="s">
        <v>127</v>
      </c>
      <c r="C124" s="34" t="s">
        <v>194</v>
      </c>
      <c r="D124" s="7">
        <v>1230</v>
      </c>
      <c r="E124" s="8">
        <v>1230</v>
      </c>
      <c r="F124" s="97">
        <v>0</v>
      </c>
      <c r="G124" s="98">
        <v>0</v>
      </c>
      <c r="H124" s="88">
        <f t="shared" si="2"/>
        <v>1</v>
      </c>
      <c r="I124" s="35">
        <v>22</v>
      </c>
      <c r="J124" s="36">
        <v>22</v>
      </c>
      <c r="K124" s="37">
        <v>0</v>
      </c>
      <c r="L124" s="38">
        <v>0</v>
      </c>
      <c r="M124" s="37">
        <v>22</v>
      </c>
      <c r="N124" s="39">
        <v>6</v>
      </c>
      <c r="O124" s="40">
        <f t="shared" si="3"/>
        <v>0.98744113029827318</v>
      </c>
      <c r="P124" s="41"/>
      <c r="Q124" s="41"/>
      <c r="R124" s="42"/>
    </row>
    <row r="125" spans="1:18" x14ac:dyDescent="0.2">
      <c r="A125" s="43"/>
      <c r="B125" s="74" t="s">
        <v>0</v>
      </c>
      <c r="C125" s="43" t="s">
        <v>57</v>
      </c>
      <c r="D125" s="5">
        <v>824</v>
      </c>
      <c r="E125" s="6">
        <v>827</v>
      </c>
      <c r="F125" s="99">
        <v>24</v>
      </c>
      <c r="G125" s="100">
        <v>21</v>
      </c>
      <c r="H125" s="89">
        <f t="shared" si="2"/>
        <v>1</v>
      </c>
      <c r="I125" s="44">
        <v>0</v>
      </c>
      <c r="J125" s="45">
        <v>0</v>
      </c>
      <c r="K125" s="46">
        <v>7</v>
      </c>
      <c r="L125" s="47">
        <v>1</v>
      </c>
      <c r="M125" s="46">
        <v>0</v>
      </c>
      <c r="N125" s="48">
        <v>0</v>
      </c>
      <c r="O125" s="49">
        <f t="shared" si="3"/>
        <v>0.99298245614035086</v>
      </c>
      <c r="P125" s="50"/>
      <c r="Q125" s="50"/>
      <c r="R125" s="51"/>
    </row>
    <row r="126" spans="1:18" x14ac:dyDescent="0.2">
      <c r="A126" s="34"/>
      <c r="B126" s="73" t="s">
        <v>127</v>
      </c>
      <c r="C126" s="34" t="s">
        <v>156</v>
      </c>
      <c r="D126" s="7">
        <v>1189</v>
      </c>
      <c r="E126" s="8">
        <v>956</v>
      </c>
      <c r="F126" s="97">
        <v>0</v>
      </c>
      <c r="G126" s="98">
        <v>0</v>
      </c>
      <c r="H126" s="88">
        <f t="shared" si="2"/>
        <v>0.8040370058873002</v>
      </c>
      <c r="I126" s="35">
        <v>22</v>
      </c>
      <c r="J126" s="36">
        <v>22</v>
      </c>
      <c r="K126" s="37">
        <v>0</v>
      </c>
      <c r="L126" s="38">
        <v>0</v>
      </c>
      <c r="M126" s="37">
        <v>26</v>
      </c>
      <c r="N126" s="39">
        <v>1</v>
      </c>
      <c r="O126" s="40">
        <f t="shared" si="3"/>
        <v>0.79143088116410676</v>
      </c>
      <c r="P126" s="41"/>
      <c r="Q126" s="41"/>
      <c r="R126" s="42"/>
    </row>
    <row r="127" spans="1:18" x14ac:dyDescent="0.2">
      <c r="A127" s="43"/>
      <c r="B127" s="74" t="s">
        <v>0</v>
      </c>
      <c r="C127" s="43" t="s">
        <v>58</v>
      </c>
      <c r="D127" s="5">
        <v>4905</v>
      </c>
      <c r="E127" s="6">
        <v>4873</v>
      </c>
      <c r="F127" s="99">
        <v>159</v>
      </c>
      <c r="G127" s="100">
        <v>34</v>
      </c>
      <c r="H127" s="89">
        <f t="shared" si="2"/>
        <v>0.96899684044233803</v>
      </c>
      <c r="I127" s="44">
        <v>0</v>
      </c>
      <c r="J127" s="45">
        <v>0</v>
      </c>
      <c r="K127" s="46">
        <v>137</v>
      </c>
      <c r="L127" s="47">
        <v>111</v>
      </c>
      <c r="M127" s="46">
        <v>0</v>
      </c>
      <c r="N127" s="48">
        <v>0</v>
      </c>
      <c r="O127" s="49">
        <f t="shared" si="3"/>
        <v>0.96481445875793115</v>
      </c>
      <c r="P127" s="50"/>
      <c r="Q127" s="50"/>
      <c r="R127" s="51"/>
    </row>
    <row r="128" spans="1:18" x14ac:dyDescent="0.2">
      <c r="A128" s="34"/>
      <c r="B128" s="73" t="s">
        <v>0</v>
      </c>
      <c r="C128" s="34" t="s">
        <v>120</v>
      </c>
      <c r="D128" s="7">
        <v>950</v>
      </c>
      <c r="E128" s="8">
        <v>972</v>
      </c>
      <c r="F128" s="97">
        <v>27</v>
      </c>
      <c r="G128" s="98">
        <v>5</v>
      </c>
      <c r="H128" s="88">
        <f t="shared" si="2"/>
        <v>1</v>
      </c>
      <c r="I128" s="35">
        <v>242</v>
      </c>
      <c r="J128" s="36">
        <v>242</v>
      </c>
      <c r="K128" s="37">
        <v>28</v>
      </c>
      <c r="L128" s="38">
        <v>22</v>
      </c>
      <c r="M128" s="37">
        <v>0</v>
      </c>
      <c r="N128" s="39">
        <v>0</v>
      </c>
      <c r="O128" s="40">
        <f t="shared" si="3"/>
        <v>0.99518845228548514</v>
      </c>
      <c r="P128" s="41"/>
      <c r="Q128" s="41"/>
      <c r="R128" s="42"/>
    </row>
    <row r="129" spans="1:18" x14ac:dyDescent="0.2">
      <c r="A129" s="43"/>
      <c r="B129" s="74" t="s">
        <v>0</v>
      </c>
      <c r="C129" s="43" t="s">
        <v>59</v>
      </c>
      <c r="D129" s="5">
        <v>7275</v>
      </c>
      <c r="E129" s="6">
        <v>7378</v>
      </c>
      <c r="F129" s="99">
        <v>232</v>
      </c>
      <c r="G129" s="100">
        <v>52</v>
      </c>
      <c r="H129" s="89">
        <f t="shared" si="2"/>
        <v>0.98974290662048758</v>
      </c>
      <c r="I129" s="44">
        <v>1846</v>
      </c>
      <c r="J129" s="45">
        <v>1805</v>
      </c>
      <c r="K129" s="46">
        <v>207</v>
      </c>
      <c r="L129" s="47">
        <v>194</v>
      </c>
      <c r="M129" s="46">
        <v>0</v>
      </c>
      <c r="N129" s="48">
        <v>0</v>
      </c>
      <c r="O129" s="49">
        <f t="shared" si="3"/>
        <v>0.9862970711297071</v>
      </c>
      <c r="P129" s="50"/>
      <c r="Q129" s="50"/>
      <c r="R129" s="51"/>
    </row>
    <row r="130" spans="1:18" x14ac:dyDescent="0.2">
      <c r="A130" s="34"/>
      <c r="B130" s="73" t="s">
        <v>127</v>
      </c>
      <c r="C130" s="34" t="s">
        <v>157</v>
      </c>
      <c r="D130" s="7">
        <v>3198</v>
      </c>
      <c r="E130" s="8">
        <v>3164</v>
      </c>
      <c r="F130" s="97">
        <v>0</v>
      </c>
      <c r="G130" s="98">
        <v>0</v>
      </c>
      <c r="H130" s="88">
        <f t="shared" si="2"/>
        <v>0.98936835522201372</v>
      </c>
      <c r="I130" s="35">
        <v>48</v>
      </c>
      <c r="J130" s="36">
        <v>48</v>
      </c>
      <c r="K130" s="37">
        <v>0</v>
      </c>
      <c r="L130" s="38">
        <v>0</v>
      </c>
      <c r="M130" s="37">
        <v>69</v>
      </c>
      <c r="N130" s="39">
        <v>19</v>
      </c>
      <c r="O130" s="40">
        <f t="shared" si="3"/>
        <v>0.97466063348416287</v>
      </c>
      <c r="P130" s="41"/>
      <c r="Q130" s="41"/>
      <c r="R130" s="42"/>
    </row>
    <row r="131" spans="1:18" x14ac:dyDescent="0.2">
      <c r="A131" s="43"/>
      <c r="B131" s="74" t="s">
        <v>0</v>
      </c>
      <c r="C131" s="43" t="s">
        <v>60</v>
      </c>
      <c r="D131" s="5">
        <v>7296</v>
      </c>
      <c r="E131" s="6">
        <v>7417</v>
      </c>
      <c r="F131" s="99">
        <v>234</v>
      </c>
      <c r="G131" s="100">
        <v>37</v>
      </c>
      <c r="H131" s="89">
        <f t="shared" si="2"/>
        <v>0.98990703851261619</v>
      </c>
      <c r="I131" s="44">
        <v>0</v>
      </c>
      <c r="J131" s="45">
        <v>0</v>
      </c>
      <c r="K131" s="46">
        <v>201</v>
      </c>
      <c r="L131" s="47">
        <v>124</v>
      </c>
      <c r="M131" s="46">
        <v>0</v>
      </c>
      <c r="N131" s="48">
        <v>0</v>
      </c>
      <c r="O131" s="49">
        <f t="shared" si="3"/>
        <v>0.98020954598370202</v>
      </c>
      <c r="P131" s="50"/>
      <c r="Q131" s="50"/>
      <c r="R131" s="51"/>
    </row>
    <row r="132" spans="1:18" x14ac:dyDescent="0.2">
      <c r="A132" s="34"/>
      <c r="B132" s="73" t="s">
        <v>0</v>
      </c>
      <c r="C132" s="34" t="s">
        <v>61</v>
      </c>
      <c r="D132" s="7">
        <v>5292</v>
      </c>
      <c r="E132" s="8">
        <v>5309</v>
      </c>
      <c r="F132" s="97">
        <v>164</v>
      </c>
      <c r="G132" s="98">
        <v>73</v>
      </c>
      <c r="H132" s="88">
        <f t="shared" ref="H132:H195" si="4">(E132+G132)/(D132+F132)</f>
        <v>0.98643695014662758</v>
      </c>
      <c r="I132" s="35">
        <v>0</v>
      </c>
      <c r="J132" s="36">
        <v>0</v>
      </c>
      <c r="K132" s="37">
        <v>114</v>
      </c>
      <c r="L132" s="38">
        <v>57</v>
      </c>
      <c r="M132" s="37">
        <v>0</v>
      </c>
      <c r="N132" s="39">
        <v>0</v>
      </c>
      <c r="O132" s="40">
        <f t="shared" ref="O132:O195" si="5">(E132+G132+J132+L132+N132)/(D132+F132+I132+K132+M132)</f>
        <v>0.97648114901256733</v>
      </c>
      <c r="P132" s="41"/>
      <c r="Q132" s="41"/>
      <c r="R132" s="42"/>
    </row>
    <row r="133" spans="1:18" x14ac:dyDescent="0.2">
      <c r="A133" s="43"/>
      <c r="B133" s="74" t="s">
        <v>0</v>
      </c>
      <c r="C133" s="43" t="s">
        <v>62</v>
      </c>
      <c r="D133" s="5">
        <v>4990</v>
      </c>
      <c r="E133" s="6">
        <v>5107</v>
      </c>
      <c r="F133" s="99">
        <v>165</v>
      </c>
      <c r="G133" s="100">
        <v>33</v>
      </c>
      <c r="H133" s="89">
        <f t="shared" si="4"/>
        <v>0.99709020368574197</v>
      </c>
      <c r="I133" s="44">
        <v>0</v>
      </c>
      <c r="J133" s="45">
        <v>0</v>
      </c>
      <c r="K133" s="46">
        <v>148</v>
      </c>
      <c r="L133" s="47">
        <v>96</v>
      </c>
      <c r="M133" s="46">
        <v>0</v>
      </c>
      <c r="N133" s="48">
        <v>0</v>
      </c>
      <c r="O133" s="49">
        <f t="shared" si="5"/>
        <v>0.98736564208938338</v>
      </c>
      <c r="P133" s="50"/>
      <c r="Q133" s="50"/>
      <c r="R133" s="51"/>
    </row>
    <row r="134" spans="1:18" x14ac:dyDescent="0.2">
      <c r="A134" s="34"/>
      <c r="B134" s="73" t="s">
        <v>0</v>
      </c>
      <c r="C134" s="34" t="s">
        <v>63</v>
      </c>
      <c r="D134" s="7">
        <v>6410</v>
      </c>
      <c r="E134" s="8">
        <v>6503</v>
      </c>
      <c r="F134" s="97">
        <v>215</v>
      </c>
      <c r="G134" s="98">
        <v>49</v>
      </c>
      <c r="H134" s="88">
        <f t="shared" si="4"/>
        <v>0.98898113207547167</v>
      </c>
      <c r="I134" s="35">
        <v>0</v>
      </c>
      <c r="J134" s="36">
        <v>0</v>
      </c>
      <c r="K134" s="37">
        <v>191</v>
      </c>
      <c r="L134" s="38">
        <v>133</v>
      </c>
      <c r="M134" s="37">
        <v>0</v>
      </c>
      <c r="N134" s="39">
        <v>0</v>
      </c>
      <c r="O134" s="40">
        <f t="shared" si="5"/>
        <v>0.98078051643192488</v>
      </c>
      <c r="P134" s="41"/>
      <c r="Q134" s="41"/>
      <c r="R134" s="42"/>
    </row>
    <row r="135" spans="1:18" x14ac:dyDescent="0.2">
      <c r="A135" s="43"/>
      <c r="B135" s="74" t="s">
        <v>0</v>
      </c>
      <c r="C135" s="43" t="s">
        <v>121</v>
      </c>
      <c r="D135" s="5">
        <v>4086</v>
      </c>
      <c r="E135" s="6">
        <v>4204</v>
      </c>
      <c r="F135" s="99">
        <v>132</v>
      </c>
      <c r="G135" s="100">
        <v>13</v>
      </c>
      <c r="H135" s="89">
        <f t="shared" si="4"/>
        <v>0.9997629208155524</v>
      </c>
      <c r="I135" s="44">
        <v>0</v>
      </c>
      <c r="J135" s="45">
        <v>0</v>
      </c>
      <c r="K135" s="46">
        <v>127</v>
      </c>
      <c r="L135" s="47">
        <v>108</v>
      </c>
      <c r="M135" s="46">
        <v>0</v>
      </c>
      <c r="N135" s="48">
        <v>0</v>
      </c>
      <c r="O135" s="49">
        <f t="shared" si="5"/>
        <v>0.9953970080552359</v>
      </c>
      <c r="P135" s="50"/>
      <c r="Q135" s="50"/>
      <c r="R135" s="51"/>
    </row>
    <row r="136" spans="1:18" x14ac:dyDescent="0.2">
      <c r="A136" s="34"/>
      <c r="B136" s="73" t="s">
        <v>0</v>
      </c>
      <c r="C136" s="34" t="s">
        <v>65</v>
      </c>
      <c r="D136" s="7">
        <v>6623</v>
      </c>
      <c r="E136" s="8">
        <v>6740</v>
      </c>
      <c r="F136" s="97">
        <v>206</v>
      </c>
      <c r="G136" s="98">
        <v>61</v>
      </c>
      <c r="H136" s="88">
        <f t="shared" si="4"/>
        <v>0.99589983892224332</v>
      </c>
      <c r="I136" s="35">
        <v>0</v>
      </c>
      <c r="J136" s="36">
        <v>0</v>
      </c>
      <c r="K136" s="37">
        <v>159</v>
      </c>
      <c r="L136" s="38">
        <v>113</v>
      </c>
      <c r="M136" s="37">
        <v>0</v>
      </c>
      <c r="N136" s="39">
        <v>0</v>
      </c>
      <c r="O136" s="40">
        <f t="shared" si="5"/>
        <v>0.98941041785918715</v>
      </c>
      <c r="P136" s="41"/>
      <c r="Q136" s="41"/>
      <c r="R136" s="42"/>
    </row>
    <row r="137" spans="1:18" x14ac:dyDescent="0.2">
      <c r="A137" s="43"/>
      <c r="B137" s="74" t="s">
        <v>0</v>
      </c>
      <c r="C137" s="43" t="s">
        <v>66</v>
      </c>
      <c r="D137" s="5">
        <v>5732</v>
      </c>
      <c r="E137" s="6">
        <v>5872</v>
      </c>
      <c r="F137" s="99">
        <v>194</v>
      </c>
      <c r="G137" s="100">
        <v>23</v>
      </c>
      <c r="H137" s="89">
        <f t="shared" si="4"/>
        <v>0.99476881538980766</v>
      </c>
      <c r="I137" s="44">
        <v>0</v>
      </c>
      <c r="J137" s="45">
        <v>0</v>
      </c>
      <c r="K137" s="46">
        <v>184</v>
      </c>
      <c r="L137" s="47">
        <v>128</v>
      </c>
      <c r="M137" s="46">
        <v>0</v>
      </c>
      <c r="N137" s="48">
        <v>0</v>
      </c>
      <c r="O137" s="49">
        <f t="shared" si="5"/>
        <v>0.98576104746317517</v>
      </c>
      <c r="P137" s="50"/>
      <c r="Q137" s="50"/>
      <c r="R137" s="51"/>
    </row>
    <row r="138" spans="1:18" x14ac:dyDescent="0.2">
      <c r="A138" s="34"/>
      <c r="B138" s="73" t="s">
        <v>0</v>
      </c>
      <c r="C138" s="34" t="s">
        <v>6</v>
      </c>
      <c r="D138" s="7">
        <v>4414</v>
      </c>
      <c r="E138" s="8">
        <v>4486</v>
      </c>
      <c r="F138" s="97">
        <v>141</v>
      </c>
      <c r="G138" s="98">
        <v>33</v>
      </c>
      <c r="H138" s="88">
        <f t="shared" si="4"/>
        <v>0.99209659714599341</v>
      </c>
      <c r="I138" s="35">
        <v>0</v>
      </c>
      <c r="J138" s="36">
        <v>0</v>
      </c>
      <c r="K138" s="37">
        <v>121</v>
      </c>
      <c r="L138" s="38">
        <v>85</v>
      </c>
      <c r="M138" s="37">
        <v>0</v>
      </c>
      <c r="N138" s="39">
        <v>0</v>
      </c>
      <c r="O138" s="40">
        <f t="shared" si="5"/>
        <v>0.98460222412318221</v>
      </c>
      <c r="P138" s="41"/>
      <c r="Q138" s="41"/>
      <c r="R138" s="42"/>
    </row>
    <row r="139" spans="1:18" x14ac:dyDescent="0.2">
      <c r="A139" s="43"/>
      <c r="B139" s="74" t="s">
        <v>0</v>
      </c>
      <c r="C139" s="43" t="s">
        <v>67</v>
      </c>
      <c r="D139" s="5">
        <v>3097</v>
      </c>
      <c r="E139" s="6">
        <v>3091</v>
      </c>
      <c r="F139" s="99">
        <v>99</v>
      </c>
      <c r="G139" s="100">
        <v>17</v>
      </c>
      <c r="H139" s="89">
        <f t="shared" si="4"/>
        <v>0.97246558197747179</v>
      </c>
      <c r="I139" s="44">
        <v>784</v>
      </c>
      <c r="J139" s="45">
        <v>759</v>
      </c>
      <c r="K139" s="46">
        <v>84</v>
      </c>
      <c r="L139" s="47">
        <v>82</v>
      </c>
      <c r="M139" s="46">
        <v>0</v>
      </c>
      <c r="N139" s="48">
        <v>0</v>
      </c>
      <c r="O139" s="49">
        <f t="shared" si="5"/>
        <v>0.97170275590551181</v>
      </c>
      <c r="P139" s="50"/>
      <c r="Q139" s="50"/>
      <c r="R139" s="51"/>
    </row>
    <row r="140" spans="1:18" x14ac:dyDescent="0.2">
      <c r="A140" s="34"/>
      <c r="B140" s="73" t="s">
        <v>127</v>
      </c>
      <c r="C140" s="34" t="s">
        <v>195</v>
      </c>
      <c r="D140" s="7">
        <v>1426</v>
      </c>
      <c r="E140" s="8">
        <v>1387</v>
      </c>
      <c r="F140" s="97">
        <v>0</v>
      </c>
      <c r="G140" s="98">
        <v>0</v>
      </c>
      <c r="H140" s="88">
        <f t="shared" si="4"/>
        <v>0.97265077138849931</v>
      </c>
      <c r="I140" s="35">
        <v>36</v>
      </c>
      <c r="J140" s="36">
        <v>34</v>
      </c>
      <c r="K140" s="37">
        <v>0</v>
      </c>
      <c r="L140" s="38">
        <v>0</v>
      </c>
      <c r="M140" s="37">
        <v>30</v>
      </c>
      <c r="N140" s="39">
        <v>2</v>
      </c>
      <c r="O140" s="40">
        <f t="shared" si="5"/>
        <v>0.95375335120643434</v>
      </c>
      <c r="P140" s="41"/>
      <c r="Q140" s="41"/>
      <c r="R140" s="42"/>
    </row>
    <row r="141" spans="1:18" x14ac:dyDescent="0.2">
      <c r="A141" s="43"/>
      <c r="B141" s="74" t="s">
        <v>0</v>
      </c>
      <c r="C141" s="43" t="s">
        <v>68</v>
      </c>
      <c r="D141" s="5">
        <v>12079</v>
      </c>
      <c r="E141" s="6">
        <v>12278</v>
      </c>
      <c r="F141" s="99">
        <v>366</v>
      </c>
      <c r="G141" s="100">
        <v>117</v>
      </c>
      <c r="H141" s="89">
        <f t="shared" si="4"/>
        <v>0.99598232221775818</v>
      </c>
      <c r="I141" s="44">
        <v>0</v>
      </c>
      <c r="J141" s="45">
        <v>0</v>
      </c>
      <c r="K141" s="46">
        <v>279</v>
      </c>
      <c r="L141" s="47">
        <v>214</v>
      </c>
      <c r="M141" s="46">
        <v>0</v>
      </c>
      <c r="N141" s="48">
        <v>0</v>
      </c>
      <c r="O141" s="49">
        <f t="shared" si="5"/>
        <v>0.99096196164728068</v>
      </c>
      <c r="P141" s="50"/>
      <c r="Q141" s="50"/>
      <c r="R141" s="51"/>
    </row>
    <row r="142" spans="1:18" x14ac:dyDescent="0.2">
      <c r="A142" s="34"/>
      <c r="B142" s="73" t="s">
        <v>127</v>
      </c>
      <c r="C142" s="34" t="s">
        <v>158</v>
      </c>
      <c r="D142" s="7">
        <v>1384</v>
      </c>
      <c r="E142" s="8">
        <v>1384</v>
      </c>
      <c r="F142" s="97">
        <v>0</v>
      </c>
      <c r="G142" s="98">
        <v>0</v>
      </c>
      <c r="H142" s="88">
        <f t="shared" si="4"/>
        <v>1</v>
      </c>
      <c r="I142" s="35">
        <v>22</v>
      </c>
      <c r="J142" s="36">
        <v>22</v>
      </c>
      <c r="K142" s="37">
        <v>0</v>
      </c>
      <c r="L142" s="38">
        <v>0</v>
      </c>
      <c r="M142" s="37">
        <v>27</v>
      </c>
      <c r="N142" s="39">
        <v>26</v>
      </c>
      <c r="O142" s="40">
        <f t="shared" si="5"/>
        <v>0.99930216329378929</v>
      </c>
      <c r="P142" s="41"/>
      <c r="Q142" s="41"/>
      <c r="R142" s="42"/>
    </row>
    <row r="143" spans="1:18" x14ac:dyDescent="0.2">
      <c r="A143" s="43"/>
      <c r="B143" s="74" t="s">
        <v>127</v>
      </c>
      <c r="C143" s="43" t="s">
        <v>183</v>
      </c>
      <c r="D143" s="5">
        <v>337</v>
      </c>
      <c r="E143" s="6">
        <v>295</v>
      </c>
      <c r="F143" s="99">
        <v>0</v>
      </c>
      <c r="G143" s="100">
        <v>0</v>
      </c>
      <c r="H143" s="89">
        <f t="shared" si="4"/>
        <v>0.87537091988130566</v>
      </c>
      <c r="I143" s="44">
        <v>8</v>
      </c>
      <c r="J143" s="45">
        <v>8</v>
      </c>
      <c r="K143" s="46">
        <v>0</v>
      </c>
      <c r="L143" s="47">
        <v>0</v>
      </c>
      <c r="M143" s="46">
        <v>9</v>
      </c>
      <c r="N143" s="48">
        <v>1</v>
      </c>
      <c r="O143" s="49">
        <f t="shared" si="5"/>
        <v>0.85875706214689262</v>
      </c>
      <c r="P143" s="50"/>
      <c r="Q143" s="50"/>
      <c r="R143" s="51"/>
    </row>
    <row r="144" spans="1:18" x14ac:dyDescent="0.2">
      <c r="A144" s="34"/>
      <c r="B144" s="73" t="s">
        <v>0</v>
      </c>
      <c r="C144" s="34" t="s">
        <v>111</v>
      </c>
      <c r="D144" s="7">
        <v>2045</v>
      </c>
      <c r="E144" s="8">
        <v>2053</v>
      </c>
      <c r="F144" s="97">
        <v>65</v>
      </c>
      <c r="G144" s="98">
        <v>18</v>
      </c>
      <c r="H144" s="88">
        <f t="shared" si="4"/>
        <v>0.98151658767772509</v>
      </c>
      <c r="I144" s="35">
        <v>0</v>
      </c>
      <c r="J144" s="36">
        <v>0</v>
      </c>
      <c r="K144" s="37">
        <v>41</v>
      </c>
      <c r="L144" s="38">
        <v>24</v>
      </c>
      <c r="M144" s="37">
        <v>0</v>
      </c>
      <c r="N144" s="39">
        <v>0</v>
      </c>
      <c r="O144" s="40">
        <f t="shared" si="5"/>
        <v>0.97396559739655975</v>
      </c>
      <c r="P144" s="41"/>
      <c r="Q144" s="41"/>
      <c r="R144" s="42"/>
    </row>
    <row r="145" spans="1:18" x14ac:dyDescent="0.2">
      <c r="A145" s="43"/>
      <c r="B145" s="74" t="s">
        <v>127</v>
      </c>
      <c r="C145" s="43" t="s">
        <v>159</v>
      </c>
      <c r="D145" s="5">
        <v>2273</v>
      </c>
      <c r="E145" s="6">
        <v>2187</v>
      </c>
      <c r="F145" s="99">
        <v>0</v>
      </c>
      <c r="G145" s="100">
        <v>0</v>
      </c>
      <c r="H145" s="89">
        <f t="shared" si="4"/>
        <v>0.9621645402551694</v>
      </c>
      <c r="I145" s="44">
        <v>44</v>
      </c>
      <c r="J145" s="45">
        <v>40</v>
      </c>
      <c r="K145" s="46">
        <v>0</v>
      </c>
      <c r="L145" s="47">
        <v>0</v>
      </c>
      <c r="M145" s="46">
        <v>48</v>
      </c>
      <c r="N145" s="48">
        <v>14</v>
      </c>
      <c r="O145" s="49">
        <f t="shared" si="5"/>
        <v>0.94756871035940804</v>
      </c>
      <c r="P145" s="50"/>
      <c r="Q145" s="50"/>
      <c r="R145" s="51"/>
    </row>
    <row r="146" spans="1:18" x14ac:dyDescent="0.2">
      <c r="A146" s="34"/>
      <c r="B146" s="73" t="s">
        <v>0</v>
      </c>
      <c r="C146" s="34" t="s">
        <v>32</v>
      </c>
      <c r="D146" s="7">
        <v>8927</v>
      </c>
      <c r="E146" s="8">
        <v>9170</v>
      </c>
      <c r="F146" s="97">
        <v>283</v>
      </c>
      <c r="G146" s="98">
        <v>27</v>
      </c>
      <c r="H146" s="88">
        <f t="shared" si="4"/>
        <v>0.99858849077090117</v>
      </c>
      <c r="I146" s="35">
        <v>0</v>
      </c>
      <c r="J146" s="36">
        <v>0</v>
      </c>
      <c r="K146" s="37">
        <v>256</v>
      </c>
      <c r="L146" s="38">
        <v>150</v>
      </c>
      <c r="M146" s="37">
        <v>0</v>
      </c>
      <c r="N146" s="39">
        <v>0</v>
      </c>
      <c r="O146" s="40">
        <f t="shared" si="5"/>
        <v>0.98742869216141982</v>
      </c>
      <c r="P146" s="41"/>
      <c r="Q146" s="41"/>
      <c r="R146" s="42"/>
    </row>
    <row r="147" spans="1:18" x14ac:dyDescent="0.2">
      <c r="A147" s="43"/>
      <c r="B147" s="74" t="s">
        <v>0</v>
      </c>
      <c r="C147" s="43" t="s">
        <v>112</v>
      </c>
      <c r="D147" s="5">
        <v>1806</v>
      </c>
      <c r="E147" s="6">
        <v>1828</v>
      </c>
      <c r="F147" s="99">
        <v>56</v>
      </c>
      <c r="G147" s="100">
        <v>34</v>
      </c>
      <c r="H147" s="89">
        <f t="shared" si="4"/>
        <v>1</v>
      </c>
      <c r="I147" s="44">
        <v>0</v>
      </c>
      <c r="J147" s="45">
        <v>0</v>
      </c>
      <c r="K147" s="46">
        <v>47</v>
      </c>
      <c r="L147" s="47">
        <v>32</v>
      </c>
      <c r="M147" s="46">
        <v>0</v>
      </c>
      <c r="N147" s="48">
        <v>0</v>
      </c>
      <c r="O147" s="49">
        <f t="shared" si="5"/>
        <v>0.99214248297537977</v>
      </c>
      <c r="P147" s="50"/>
      <c r="Q147" s="50"/>
      <c r="R147" s="51"/>
    </row>
    <row r="148" spans="1:18" x14ac:dyDescent="0.2">
      <c r="A148" s="34"/>
      <c r="B148" s="73" t="s">
        <v>127</v>
      </c>
      <c r="C148" s="34" t="s">
        <v>187</v>
      </c>
      <c r="D148" s="7">
        <v>1156</v>
      </c>
      <c r="E148" s="8">
        <v>1156</v>
      </c>
      <c r="F148" s="97">
        <v>0</v>
      </c>
      <c r="G148" s="98">
        <v>0</v>
      </c>
      <c r="H148" s="88">
        <f t="shared" si="4"/>
        <v>1</v>
      </c>
      <c r="I148" s="35">
        <v>24</v>
      </c>
      <c r="J148" s="36">
        <v>24</v>
      </c>
      <c r="K148" s="37">
        <v>0</v>
      </c>
      <c r="L148" s="38">
        <v>0</v>
      </c>
      <c r="M148" s="37">
        <v>24</v>
      </c>
      <c r="N148" s="39">
        <v>4</v>
      </c>
      <c r="O148" s="40">
        <f t="shared" si="5"/>
        <v>0.98338870431893688</v>
      </c>
      <c r="P148" s="41"/>
      <c r="Q148" s="41"/>
      <c r="R148" s="42"/>
    </row>
    <row r="149" spans="1:18" x14ac:dyDescent="0.2">
      <c r="A149" s="43"/>
      <c r="B149" s="74" t="s">
        <v>0</v>
      </c>
      <c r="C149" s="43" t="s">
        <v>113</v>
      </c>
      <c r="D149" s="5">
        <v>3040</v>
      </c>
      <c r="E149" s="6">
        <v>3003</v>
      </c>
      <c r="F149" s="99">
        <v>97</v>
      </c>
      <c r="G149" s="100">
        <v>16</v>
      </c>
      <c r="H149" s="89">
        <f t="shared" si="4"/>
        <v>0.96238444373605359</v>
      </c>
      <c r="I149" s="44">
        <v>781</v>
      </c>
      <c r="J149" s="45">
        <v>747</v>
      </c>
      <c r="K149" s="46">
        <v>85</v>
      </c>
      <c r="L149" s="47">
        <v>77</v>
      </c>
      <c r="M149" s="46">
        <v>0</v>
      </c>
      <c r="N149" s="48">
        <v>0</v>
      </c>
      <c r="O149" s="49">
        <f t="shared" si="5"/>
        <v>0.96002997751686237</v>
      </c>
      <c r="P149" s="50"/>
      <c r="Q149" s="50"/>
      <c r="R149" s="51"/>
    </row>
    <row r="150" spans="1:18" x14ac:dyDescent="0.2">
      <c r="A150" s="34"/>
      <c r="B150" s="73" t="s">
        <v>127</v>
      </c>
      <c r="C150" s="34" t="s">
        <v>160</v>
      </c>
      <c r="D150" s="7">
        <v>1820</v>
      </c>
      <c r="E150" s="8">
        <v>1443</v>
      </c>
      <c r="F150" s="97">
        <v>0</v>
      </c>
      <c r="G150" s="98">
        <v>0</v>
      </c>
      <c r="H150" s="88">
        <f t="shared" si="4"/>
        <v>0.79285714285714282</v>
      </c>
      <c r="I150" s="35">
        <v>46</v>
      </c>
      <c r="J150" s="36">
        <v>29</v>
      </c>
      <c r="K150" s="37">
        <v>0</v>
      </c>
      <c r="L150" s="38">
        <v>0</v>
      </c>
      <c r="M150" s="37">
        <v>38</v>
      </c>
      <c r="N150" s="39">
        <v>4</v>
      </c>
      <c r="O150" s="40">
        <f t="shared" si="5"/>
        <v>0.77521008403361347</v>
      </c>
      <c r="P150" s="41"/>
      <c r="Q150" s="41"/>
      <c r="R150" s="42"/>
    </row>
    <row r="151" spans="1:18" x14ac:dyDescent="0.2">
      <c r="A151" s="43"/>
      <c r="B151" s="74" t="s">
        <v>0</v>
      </c>
      <c r="C151" s="43" t="s">
        <v>25</v>
      </c>
      <c r="D151" s="5">
        <v>10692</v>
      </c>
      <c r="E151" s="6">
        <v>10935</v>
      </c>
      <c r="F151" s="99">
        <v>338</v>
      </c>
      <c r="G151" s="100">
        <v>77</v>
      </c>
      <c r="H151" s="89">
        <f t="shared" si="4"/>
        <v>0.99836808703535806</v>
      </c>
      <c r="I151" s="44">
        <v>0</v>
      </c>
      <c r="J151" s="45">
        <v>0</v>
      </c>
      <c r="K151" s="46">
        <v>280</v>
      </c>
      <c r="L151" s="47">
        <v>178</v>
      </c>
      <c r="M151" s="46">
        <v>0</v>
      </c>
      <c r="N151" s="48">
        <v>0</v>
      </c>
      <c r="O151" s="49">
        <f t="shared" si="5"/>
        <v>0.98938992042440321</v>
      </c>
      <c r="P151" s="50"/>
      <c r="Q151" s="50"/>
      <c r="R151" s="51"/>
    </row>
    <row r="152" spans="1:18" x14ac:dyDescent="0.2">
      <c r="A152" s="34"/>
      <c r="B152" s="73" t="s">
        <v>0</v>
      </c>
      <c r="C152" s="34" t="s">
        <v>70</v>
      </c>
      <c r="D152" s="7">
        <v>3625</v>
      </c>
      <c r="E152" s="8">
        <v>3715</v>
      </c>
      <c r="F152" s="97">
        <v>120</v>
      </c>
      <c r="G152" s="98">
        <v>18</v>
      </c>
      <c r="H152" s="88">
        <f t="shared" si="4"/>
        <v>0.99679572763684909</v>
      </c>
      <c r="I152" s="35">
        <v>0</v>
      </c>
      <c r="J152" s="36">
        <v>0</v>
      </c>
      <c r="K152" s="37">
        <v>120</v>
      </c>
      <c r="L152" s="38">
        <v>116</v>
      </c>
      <c r="M152" s="37">
        <v>0</v>
      </c>
      <c r="N152" s="39">
        <v>0</v>
      </c>
      <c r="O152" s="40">
        <f t="shared" si="5"/>
        <v>0.99586028460543341</v>
      </c>
      <c r="P152" s="41"/>
      <c r="Q152" s="41"/>
      <c r="R152" s="42"/>
    </row>
    <row r="153" spans="1:18" x14ac:dyDescent="0.2">
      <c r="A153" s="43"/>
      <c r="B153" s="74" t="s">
        <v>0</v>
      </c>
      <c r="C153" s="43" t="s">
        <v>71</v>
      </c>
      <c r="D153" s="5">
        <v>9152</v>
      </c>
      <c r="E153" s="6">
        <v>9222</v>
      </c>
      <c r="F153" s="99">
        <v>281</v>
      </c>
      <c r="G153" s="100">
        <v>207</v>
      </c>
      <c r="H153" s="89">
        <f t="shared" si="4"/>
        <v>0.99957595674758826</v>
      </c>
      <c r="I153" s="44">
        <v>0</v>
      </c>
      <c r="J153" s="45">
        <v>0</v>
      </c>
      <c r="K153" s="46">
        <v>187</v>
      </c>
      <c r="L153" s="47">
        <v>156</v>
      </c>
      <c r="M153" s="46">
        <v>0</v>
      </c>
      <c r="N153" s="48">
        <v>0</v>
      </c>
      <c r="O153" s="49">
        <f t="shared" si="5"/>
        <v>0.99636174636174635</v>
      </c>
      <c r="P153" s="50"/>
      <c r="Q153" s="50"/>
      <c r="R153" s="51"/>
    </row>
    <row r="154" spans="1:18" x14ac:dyDescent="0.2">
      <c r="A154" s="34"/>
      <c r="B154" s="73" t="s">
        <v>127</v>
      </c>
      <c r="C154" s="34" t="s">
        <v>177</v>
      </c>
      <c r="D154" s="7">
        <v>874</v>
      </c>
      <c r="E154" s="8">
        <v>714</v>
      </c>
      <c r="F154" s="97">
        <v>0</v>
      </c>
      <c r="G154" s="98">
        <v>0</v>
      </c>
      <c r="H154" s="88">
        <f t="shared" si="4"/>
        <v>0.81693363844393596</v>
      </c>
      <c r="I154" s="35">
        <v>15</v>
      </c>
      <c r="J154" s="36">
        <v>15</v>
      </c>
      <c r="K154" s="37">
        <v>0</v>
      </c>
      <c r="L154" s="38">
        <v>0</v>
      </c>
      <c r="M154" s="37">
        <v>18</v>
      </c>
      <c r="N154" s="39">
        <v>2</v>
      </c>
      <c r="O154" s="40">
        <f t="shared" si="5"/>
        <v>0.80595369349503854</v>
      </c>
      <c r="P154" s="41"/>
      <c r="Q154" s="41"/>
      <c r="R154" s="42"/>
    </row>
    <row r="155" spans="1:18" x14ac:dyDescent="0.2">
      <c r="A155" s="43"/>
      <c r="B155" s="74" t="s">
        <v>0</v>
      </c>
      <c r="C155" s="43" t="s">
        <v>73</v>
      </c>
      <c r="D155" s="5">
        <v>8381</v>
      </c>
      <c r="E155" s="6">
        <v>8543</v>
      </c>
      <c r="F155" s="99">
        <v>268</v>
      </c>
      <c r="G155" s="100">
        <v>77</v>
      </c>
      <c r="H155" s="89">
        <f t="shared" si="4"/>
        <v>0.99664701121516941</v>
      </c>
      <c r="I155" s="44">
        <v>0</v>
      </c>
      <c r="J155" s="45">
        <v>0</v>
      </c>
      <c r="K155" s="46">
        <v>227</v>
      </c>
      <c r="L155" s="47">
        <v>185</v>
      </c>
      <c r="M155" s="46">
        <v>0</v>
      </c>
      <c r="N155" s="48">
        <v>0</v>
      </c>
      <c r="O155" s="49">
        <f t="shared" si="5"/>
        <v>0.992000901306895</v>
      </c>
      <c r="P155" s="50"/>
      <c r="Q155" s="50"/>
      <c r="R155" s="51"/>
    </row>
    <row r="156" spans="1:18" x14ac:dyDescent="0.2">
      <c r="A156" s="34"/>
      <c r="B156" s="73" t="s">
        <v>0</v>
      </c>
      <c r="C156" s="34" t="s">
        <v>74</v>
      </c>
      <c r="D156" s="7">
        <v>1072</v>
      </c>
      <c r="E156" s="8">
        <v>1090</v>
      </c>
      <c r="F156" s="97">
        <v>32</v>
      </c>
      <c r="G156" s="98">
        <v>14</v>
      </c>
      <c r="H156" s="88">
        <f t="shared" si="4"/>
        <v>1</v>
      </c>
      <c r="I156" s="35">
        <v>0</v>
      </c>
      <c r="J156" s="36">
        <v>0</v>
      </c>
      <c r="K156" s="37">
        <v>29</v>
      </c>
      <c r="L156" s="38">
        <v>26</v>
      </c>
      <c r="M156" s="37">
        <v>0</v>
      </c>
      <c r="N156" s="39">
        <v>0</v>
      </c>
      <c r="O156" s="40">
        <f t="shared" si="5"/>
        <v>0.99735216240070612</v>
      </c>
      <c r="P156" s="41"/>
      <c r="Q156" s="41"/>
      <c r="R156" s="42"/>
    </row>
    <row r="157" spans="1:18" x14ac:dyDescent="0.2">
      <c r="A157" s="43"/>
      <c r="B157" s="74" t="s">
        <v>127</v>
      </c>
      <c r="C157" s="43" t="s">
        <v>197</v>
      </c>
      <c r="D157" s="5">
        <v>533</v>
      </c>
      <c r="E157" s="6">
        <v>482</v>
      </c>
      <c r="F157" s="99">
        <v>0</v>
      </c>
      <c r="G157" s="100">
        <v>0</v>
      </c>
      <c r="H157" s="89">
        <f t="shared" si="4"/>
        <v>0.90431519699812379</v>
      </c>
      <c r="I157" s="44">
        <v>13</v>
      </c>
      <c r="J157" s="45">
        <v>13</v>
      </c>
      <c r="K157" s="46">
        <v>0</v>
      </c>
      <c r="L157" s="47">
        <v>0</v>
      </c>
      <c r="M157" s="46">
        <v>13</v>
      </c>
      <c r="N157" s="48">
        <v>6</v>
      </c>
      <c r="O157" s="49">
        <f t="shared" si="5"/>
        <v>0.89624329159212879</v>
      </c>
      <c r="P157" s="50"/>
      <c r="Q157" s="50"/>
      <c r="R157" s="51"/>
    </row>
    <row r="158" spans="1:18" x14ac:dyDescent="0.2">
      <c r="A158" s="34"/>
      <c r="B158" s="73" t="s">
        <v>0</v>
      </c>
      <c r="C158" s="34" t="s">
        <v>75</v>
      </c>
      <c r="D158" s="7">
        <v>9315</v>
      </c>
      <c r="E158" s="8">
        <v>9509</v>
      </c>
      <c r="F158" s="97">
        <v>303</v>
      </c>
      <c r="G158" s="98">
        <v>90</v>
      </c>
      <c r="H158" s="88">
        <f t="shared" si="4"/>
        <v>0.99802453732584739</v>
      </c>
      <c r="I158" s="35">
        <v>0</v>
      </c>
      <c r="J158" s="36">
        <v>0</v>
      </c>
      <c r="K158" s="37">
        <v>258</v>
      </c>
      <c r="L158" s="38">
        <v>145</v>
      </c>
      <c r="M158" s="37">
        <v>0</v>
      </c>
      <c r="N158" s="39">
        <v>0</v>
      </c>
      <c r="O158" s="40">
        <f t="shared" si="5"/>
        <v>0.98663426488456862</v>
      </c>
      <c r="P158" s="41"/>
      <c r="Q158" s="41"/>
      <c r="R158" s="42"/>
    </row>
    <row r="159" spans="1:18" x14ac:dyDescent="0.2">
      <c r="A159" s="43"/>
      <c r="B159" s="74" t="s">
        <v>0</v>
      </c>
      <c r="C159" s="43" t="s">
        <v>94</v>
      </c>
      <c r="D159" s="5">
        <v>2435</v>
      </c>
      <c r="E159" s="6">
        <v>2459</v>
      </c>
      <c r="F159" s="99">
        <v>91</v>
      </c>
      <c r="G159" s="100">
        <v>11</v>
      </c>
      <c r="H159" s="89">
        <f t="shared" si="4"/>
        <v>0.97783056215360253</v>
      </c>
      <c r="I159" s="44">
        <v>0</v>
      </c>
      <c r="J159" s="45">
        <v>0</v>
      </c>
      <c r="K159" s="46">
        <v>86</v>
      </c>
      <c r="L159" s="47">
        <v>79</v>
      </c>
      <c r="M159" s="46">
        <v>0</v>
      </c>
      <c r="N159" s="48">
        <v>0</v>
      </c>
      <c r="O159" s="49">
        <f t="shared" si="5"/>
        <v>0.9758805513016845</v>
      </c>
      <c r="P159" s="50"/>
      <c r="Q159" s="50"/>
      <c r="R159" s="51"/>
    </row>
    <row r="160" spans="1:18" x14ac:dyDescent="0.2">
      <c r="A160" s="34"/>
      <c r="B160" s="73" t="s">
        <v>0</v>
      </c>
      <c r="C160" s="34" t="s">
        <v>77</v>
      </c>
      <c r="D160" s="7">
        <v>3455</v>
      </c>
      <c r="E160" s="8">
        <v>3535</v>
      </c>
      <c r="F160" s="97">
        <v>118</v>
      </c>
      <c r="G160" s="98">
        <v>19</v>
      </c>
      <c r="H160" s="88">
        <f t="shared" si="4"/>
        <v>0.99468233977050102</v>
      </c>
      <c r="I160" s="35">
        <v>0</v>
      </c>
      <c r="J160" s="36">
        <v>0</v>
      </c>
      <c r="K160" s="37">
        <v>104</v>
      </c>
      <c r="L160" s="38">
        <v>87</v>
      </c>
      <c r="M160" s="37">
        <v>0</v>
      </c>
      <c r="N160" s="39">
        <v>0</v>
      </c>
      <c r="O160" s="40">
        <f t="shared" si="5"/>
        <v>0.99020940984498229</v>
      </c>
      <c r="P160" s="41"/>
      <c r="Q160" s="41"/>
      <c r="R160" s="42"/>
    </row>
    <row r="161" spans="1:18" x14ac:dyDescent="0.2">
      <c r="A161" s="43"/>
      <c r="B161" s="74" t="s">
        <v>0</v>
      </c>
      <c r="C161" s="43" t="s">
        <v>69</v>
      </c>
      <c r="D161" s="5">
        <v>6880</v>
      </c>
      <c r="E161" s="6">
        <v>6926</v>
      </c>
      <c r="F161" s="99">
        <v>222</v>
      </c>
      <c r="G161" s="100">
        <v>89</v>
      </c>
      <c r="H161" s="89">
        <f t="shared" si="4"/>
        <v>0.98774992959729657</v>
      </c>
      <c r="I161" s="44">
        <v>0</v>
      </c>
      <c r="J161" s="45">
        <v>0</v>
      </c>
      <c r="K161" s="46">
        <v>145</v>
      </c>
      <c r="L161" s="47">
        <v>100</v>
      </c>
      <c r="M161" s="46">
        <v>0</v>
      </c>
      <c r="N161" s="48">
        <v>0</v>
      </c>
      <c r="O161" s="49">
        <f t="shared" si="5"/>
        <v>0.98178556644128601</v>
      </c>
      <c r="P161" s="50"/>
      <c r="Q161" s="50"/>
      <c r="R161" s="51"/>
    </row>
    <row r="162" spans="1:18" x14ac:dyDescent="0.2">
      <c r="A162" s="34"/>
      <c r="B162" s="73" t="s">
        <v>0</v>
      </c>
      <c r="C162" s="34" t="s">
        <v>79</v>
      </c>
      <c r="D162" s="7">
        <v>5276</v>
      </c>
      <c r="E162" s="8">
        <v>5379</v>
      </c>
      <c r="F162" s="97">
        <v>172</v>
      </c>
      <c r="G162" s="98">
        <v>34</v>
      </c>
      <c r="H162" s="88">
        <f t="shared" si="4"/>
        <v>0.99357562408223199</v>
      </c>
      <c r="I162" s="35">
        <v>0</v>
      </c>
      <c r="J162" s="36">
        <v>0</v>
      </c>
      <c r="K162" s="37">
        <v>150</v>
      </c>
      <c r="L162" s="38">
        <v>86</v>
      </c>
      <c r="M162" s="37">
        <v>0</v>
      </c>
      <c r="N162" s="39">
        <v>0</v>
      </c>
      <c r="O162" s="40">
        <f t="shared" si="5"/>
        <v>0.98231511254019288</v>
      </c>
      <c r="P162" s="41"/>
      <c r="Q162" s="41"/>
      <c r="R162" s="42"/>
    </row>
    <row r="163" spans="1:18" x14ac:dyDescent="0.2">
      <c r="A163" s="43"/>
      <c r="B163" s="74" t="s">
        <v>0</v>
      </c>
      <c r="C163" s="43" t="s">
        <v>80</v>
      </c>
      <c r="D163" s="5">
        <v>5805</v>
      </c>
      <c r="E163" s="6">
        <v>5883</v>
      </c>
      <c r="F163" s="99">
        <v>198</v>
      </c>
      <c r="G163" s="100">
        <v>30</v>
      </c>
      <c r="H163" s="89">
        <f t="shared" si="4"/>
        <v>0.98500749625187412</v>
      </c>
      <c r="I163" s="44">
        <v>0</v>
      </c>
      <c r="J163" s="45">
        <v>0</v>
      </c>
      <c r="K163" s="46">
        <v>169</v>
      </c>
      <c r="L163" s="47">
        <v>112</v>
      </c>
      <c r="M163" s="46">
        <v>0</v>
      </c>
      <c r="N163" s="48">
        <v>0</v>
      </c>
      <c r="O163" s="49">
        <f t="shared" si="5"/>
        <v>0.97618276085547639</v>
      </c>
      <c r="P163" s="50"/>
      <c r="Q163" s="50"/>
      <c r="R163" s="51"/>
    </row>
    <row r="164" spans="1:18" x14ac:dyDescent="0.2">
      <c r="A164" s="34"/>
      <c r="B164" s="73" t="s">
        <v>127</v>
      </c>
      <c r="C164" s="34" t="s">
        <v>161</v>
      </c>
      <c r="D164" s="7">
        <v>656</v>
      </c>
      <c r="E164" s="8">
        <v>604</v>
      </c>
      <c r="F164" s="97">
        <v>0</v>
      </c>
      <c r="G164" s="98">
        <v>0</v>
      </c>
      <c r="H164" s="88">
        <f t="shared" si="4"/>
        <v>0.92073170731707321</v>
      </c>
      <c r="I164" s="35">
        <v>15</v>
      </c>
      <c r="J164" s="36">
        <v>12</v>
      </c>
      <c r="K164" s="37">
        <v>0</v>
      </c>
      <c r="L164" s="38">
        <v>0</v>
      </c>
      <c r="M164" s="37">
        <v>14</v>
      </c>
      <c r="N164" s="39">
        <v>5</v>
      </c>
      <c r="O164" s="40">
        <f t="shared" si="5"/>
        <v>0.90656934306569348</v>
      </c>
      <c r="P164" s="41"/>
      <c r="Q164" s="41"/>
      <c r="R164" s="42"/>
    </row>
    <row r="165" spans="1:18" x14ac:dyDescent="0.2">
      <c r="A165" s="43"/>
      <c r="B165" s="74" t="s">
        <v>0</v>
      </c>
      <c r="C165" s="43" t="s">
        <v>81</v>
      </c>
      <c r="D165" s="5">
        <v>9422</v>
      </c>
      <c r="E165" s="6">
        <v>9557</v>
      </c>
      <c r="F165" s="99">
        <v>297</v>
      </c>
      <c r="G165" s="100">
        <v>118</v>
      </c>
      <c r="H165" s="89">
        <f t="shared" si="4"/>
        <v>0.99547278526597383</v>
      </c>
      <c r="I165" s="44">
        <v>0</v>
      </c>
      <c r="J165" s="45">
        <v>0</v>
      </c>
      <c r="K165" s="46">
        <v>242</v>
      </c>
      <c r="L165" s="47">
        <v>181</v>
      </c>
      <c r="M165" s="46">
        <v>0</v>
      </c>
      <c r="N165" s="48">
        <v>0</v>
      </c>
      <c r="O165" s="49">
        <f t="shared" si="5"/>
        <v>0.98945888966971185</v>
      </c>
      <c r="P165" s="50"/>
      <c r="Q165" s="50"/>
      <c r="R165" s="51"/>
    </row>
    <row r="166" spans="1:18" x14ac:dyDescent="0.2">
      <c r="A166" s="34"/>
      <c r="B166" s="73" t="s">
        <v>0</v>
      </c>
      <c r="C166" s="34" t="s">
        <v>82</v>
      </c>
      <c r="D166" s="7">
        <v>4010</v>
      </c>
      <c r="E166" s="8">
        <v>4088</v>
      </c>
      <c r="F166" s="97">
        <v>134</v>
      </c>
      <c r="G166" s="98">
        <v>36</v>
      </c>
      <c r="H166" s="88">
        <f t="shared" si="4"/>
        <v>0.99517374517374513</v>
      </c>
      <c r="I166" s="35">
        <v>0</v>
      </c>
      <c r="J166" s="36">
        <v>0</v>
      </c>
      <c r="K166" s="37">
        <v>114</v>
      </c>
      <c r="L166" s="38">
        <v>75</v>
      </c>
      <c r="M166" s="37">
        <v>0</v>
      </c>
      <c r="N166" s="39">
        <v>0</v>
      </c>
      <c r="O166" s="40">
        <f t="shared" si="5"/>
        <v>0.98614372945044626</v>
      </c>
      <c r="P166" s="41"/>
      <c r="Q166" s="41"/>
      <c r="R166" s="42"/>
    </row>
    <row r="167" spans="1:18" x14ac:dyDescent="0.2">
      <c r="A167" s="43"/>
      <c r="B167" s="74" t="s">
        <v>0</v>
      </c>
      <c r="C167" s="43" t="s">
        <v>83</v>
      </c>
      <c r="D167" s="5">
        <v>3119</v>
      </c>
      <c r="E167" s="6">
        <v>3113</v>
      </c>
      <c r="F167" s="99">
        <v>72</v>
      </c>
      <c r="G167" s="100">
        <v>71</v>
      </c>
      <c r="H167" s="89">
        <f t="shared" si="4"/>
        <v>0.99780633030397992</v>
      </c>
      <c r="I167" s="44">
        <v>0</v>
      </c>
      <c r="J167" s="45">
        <v>0</v>
      </c>
      <c r="K167" s="46">
        <v>30</v>
      </c>
      <c r="L167" s="47">
        <v>16</v>
      </c>
      <c r="M167" s="46">
        <v>0</v>
      </c>
      <c r="N167" s="48">
        <v>0</v>
      </c>
      <c r="O167" s="49">
        <f t="shared" si="5"/>
        <v>0.9934802856255821</v>
      </c>
      <c r="P167" s="50"/>
      <c r="Q167" s="50"/>
      <c r="R167" s="51"/>
    </row>
    <row r="168" spans="1:18" x14ac:dyDescent="0.2">
      <c r="A168" s="34"/>
      <c r="B168" s="73" t="s">
        <v>0</v>
      </c>
      <c r="C168" s="34" t="s">
        <v>84</v>
      </c>
      <c r="D168" s="7">
        <v>3740</v>
      </c>
      <c r="E168" s="8">
        <v>3765</v>
      </c>
      <c r="F168" s="97">
        <v>119</v>
      </c>
      <c r="G168" s="98">
        <v>18</v>
      </c>
      <c r="H168" s="88">
        <f t="shared" si="4"/>
        <v>0.98030577869914481</v>
      </c>
      <c r="I168" s="35">
        <v>954</v>
      </c>
      <c r="J168" s="36">
        <v>920</v>
      </c>
      <c r="K168" s="37">
        <v>114</v>
      </c>
      <c r="L168" s="38">
        <v>106</v>
      </c>
      <c r="M168" s="37">
        <v>0</v>
      </c>
      <c r="N168" s="39">
        <v>0</v>
      </c>
      <c r="O168" s="40">
        <f t="shared" si="5"/>
        <v>0.97605033488938497</v>
      </c>
      <c r="P168" s="41"/>
      <c r="Q168" s="41"/>
      <c r="R168" s="42"/>
    </row>
    <row r="169" spans="1:18" x14ac:dyDescent="0.2">
      <c r="A169" s="43"/>
      <c r="B169" s="74" t="s">
        <v>127</v>
      </c>
      <c r="C169" s="43" t="s">
        <v>189</v>
      </c>
      <c r="D169" s="5">
        <v>1689</v>
      </c>
      <c r="E169" s="6">
        <v>1678</v>
      </c>
      <c r="F169" s="99">
        <v>0</v>
      </c>
      <c r="G169" s="100">
        <v>0</v>
      </c>
      <c r="H169" s="89">
        <f t="shared" si="4"/>
        <v>0.9934872705743043</v>
      </c>
      <c r="I169" s="44">
        <v>32</v>
      </c>
      <c r="J169" s="45">
        <v>32</v>
      </c>
      <c r="K169" s="46">
        <v>0</v>
      </c>
      <c r="L169" s="47">
        <v>0</v>
      </c>
      <c r="M169" s="46">
        <v>35</v>
      </c>
      <c r="N169" s="48">
        <v>12</v>
      </c>
      <c r="O169" s="49">
        <f t="shared" si="5"/>
        <v>0.98063781321184507</v>
      </c>
      <c r="P169" s="50"/>
      <c r="Q169" s="50"/>
      <c r="R169" s="51"/>
    </row>
    <row r="170" spans="1:18" x14ac:dyDescent="0.2">
      <c r="A170" s="34"/>
      <c r="B170" s="73" t="s">
        <v>127</v>
      </c>
      <c r="C170" s="34" t="s">
        <v>163</v>
      </c>
      <c r="D170" s="7">
        <v>1397</v>
      </c>
      <c r="E170" s="8">
        <v>1358</v>
      </c>
      <c r="F170" s="97">
        <v>0</v>
      </c>
      <c r="G170" s="98">
        <v>0</v>
      </c>
      <c r="H170" s="88">
        <f t="shared" si="4"/>
        <v>0.97208303507516103</v>
      </c>
      <c r="I170" s="35">
        <v>23</v>
      </c>
      <c r="J170" s="36">
        <v>23</v>
      </c>
      <c r="K170" s="37">
        <v>0</v>
      </c>
      <c r="L170" s="38">
        <v>0</v>
      </c>
      <c r="M170" s="37">
        <v>29</v>
      </c>
      <c r="N170" s="39">
        <v>12</v>
      </c>
      <c r="O170" s="40">
        <f t="shared" si="5"/>
        <v>0.96135265700483097</v>
      </c>
      <c r="P170" s="41"/>
      <c r="Q170" s="41"/>
      <c r="R170" s="42"/>
    </row>
    <row r="171" spans="1:18" x14ac:dyDescent="0.2">
      <c r="A171" s="43"/>
      <c r="B171" s="74" t="s">
        <v>0</v>
      </c>
      <c r="C171" s="43" t="s">
        <v>85</v>
      </c>
      <c r="D171" s="5">
        <v>9955</v>
      </c>
      <c r="E171" s="6">
        <v>10128</v>
      </c>
      <c r="F171" s="99">
        <v>305</v>
      </c>
      <c r="G171" s="100">
        <v>84</v>
      </c>
      <c r="H171" s="89">
        <f t="shared" si="4"/>
        <v>0.99532163742690061</v>
      </c>
      <c r="I171" s="44">
        <v>0</v>
      </c>
      <c r="J171" s="45">
        <v>0</v>
      </c>
      <c r="K171" s="46">
        <v>243</v>
      </c>
      <c r="L171" s="47">
        <v>184</v>
      </c>
      <c r="M171" s="46">
        <v>0</v>
      </c>
      <c r="N171" s="48">
        <v>0</v>
      </c>
      <c r="O171" s="49">
        <f t="shared" si="5"/>
        <v>0.98981243454251167</v>
      </c>
      <c r="P171" s="50"/>
      <c r="Q171" s="50"/>
      <c r="R171" s="51"/>
    </row>
    <row r="172" spans="1:18" x14ac:dyDescent="0.2">
      <c r="A172" s="34"/>
      <c r="B172" s="73" t="s">
        <v>127</v>
      </c>
      <c r="C172" s="34" t="s">
        <v>164</v>
      </c>
      <c r="D172" s="7">
        <v>1584</v>
      </c>
      <c r="E172" s="8">
        <v>1557</v>
      </c>
      <c r="F172" s="97">
        <v>0</v>
      </c>
      <c r="G172" s="98">
        <v>0</v>
      </c>
      <c r="H172" s="88">
        <f t="shared" si="4"/>
        <v>0.98295454545454541</v>
      </c>
      <c r="I172" s="35">
        <v>24</v>
      </c>
      <c r="J172" s="36">
        <v>18</v>
      </c>
      <c r="K172" s="37">
        <v>0</v>
      </c>
      <c r="L172" s="38">
        <v>0</v>
      </c>
      <c r="M172" s="37">
        <v>34</v>
      </c>
      <c r="N172" s="39">
        <v>2</v>
      </c>
      <c r="O172" s="40">
        <f t="shared" si="5"/>
        <v>0.96041412911084045</v>
      </c>
      <c r="P172" s="41"/>
      <c r="Q172" s="41"/>
      <c r="R172" s="42"/>
    </row>
    <row r="173" spans="1:18" x14ac:dyDescent="0.2">
      <c r="A173" s="43"/>
      <c r="B173" s="74" t="s">
        <v>0</v>
      </c>
      <c r="C173" s="43" t="s">
        <v>86</v>
      </c>
      <c r="D173" s="5">
        <v>4010</v>
      </c>
      <c r="E173" s="6">
        <v>4033</v>
      </c>
      <c r="F173" s="99">
        <v>129</v>
      </c>
      <c r="G173" s="100">
        <v>36</v>
      </c>
      <c r="H173" s="89">
        <f t="shared" si="4"/>
        <v>0.98308770234356124</v>
      </c>
      <c r="I173" s="44">
        <v>0</v>
      </c>
      <c r="J173" s="45">
        <v>0</v>
      </c>
      <c r="K173" s="46">
        <v>102</v>
      </c>
      <c r="L173" s="47">
        <v>85</v>
      </c>
      <c r="M173" s="46">
        <v>0</v>
      </c>
      <c r="N173" s="48">
        <v>0</v>
      </c>
      <c r="O173" s="49">
        <f t="shared" si="5"/>
        <v>0.97948597029002593</v>
      </c>
      <c r="P173" s="50"/>
      <c r="Q173" s="50"/>
      <c r="R173" s="51"/>
    </row>
    <row r="174" spans="1:18" x14ac:dyDescent="0.2">
      <c r="A174" s="34"/>
      <c r="B174" s="73" t="s">
        <v>127</v>
      </c>
      <c r="C174" s="34" t="s">
        <v>166</v>
      </c>
      <c r="D174" s="7">
        <v>790</v>
      </c>
      <c r="E174" s="8">
        <v>790</v>
      </c>
      <c r="F174" s="97">
        <v>0</v>
      </c>
      <c r="G174" s="98">
        <v>0</v>
      </c>
      <c r="H174" s="88">
        <f t="shared" si="4"/>
        <v>1</v>
      </c>
      <c r="I174" s="35">
        <v>3</v>
      </c>
      <c r="J174" s="36">
        <v>3</v>
      </c>
      <c r="K174" s="37">
        <v>0</v>
      </c>
      <c r="L174" s="38">
        <v>0</v>
      </c>
      <c r="M174" s="37">
        <v>10</v>
      </c>
      <c r="N174" s="39">
        <v>9</v>
      </c>
      <c r="O174" s="40">
        <f t="shared" si="5"/>
        <v>0.99875466998754669</v>
      </c>
      <c r="P174" s="41"/>
      <c r="Q174" s="41"/>
      <c r="R174" s="42"/>
    </row>
    <row r="175" spans="1:18" x14ac:dyDescent="0.2">
      <c r="A175" s="43"/>
      <c r="B175" s="74" t="s">
        <v>0</v>
      </c>
      <c r="C175" s="43" t="s">
        <v>108</v>
      </c>
      <c r="D175" s="5">
        <v>5251</v>
      </c>
      <c r="E175" s="6">
        <v>5318</v>
      </c>
      <c r="F175" s="99">
        <v>173</v>
      </c>
      <c r="G175" s="100">
        <v>100</v>
      </c>
      <c r="H175" s="89">
        <f t="shared" si="4"/>
        <v>0.99889380530973448</v>
      </c>
      <c r="I175" s="44">
        <v>0</v>
      </c>
      <c r="J175" s="45">
        <v>0</v>
      </c>
      <c r="K175" s="46">
        <v>119</v>
      </c>
      <c r="L175" s="47">
        <v>102</v>
      </c>
      <c r="M175" s="46">
        <v>0</v>
      </c>
      <c r="N175" s="48">
        <v>0</v>
      </c>
      <c r="O175" s="49">
        <f t="shared" si="5"/>
        <v>0.99585062240663902</v>
      </c>
      <c r="P175" s="50"/>
      <c r="Q175" s="50"/>
      <c r="R175" s="51"/>
    </row>
    <row r="176" spans="1:18" x14ac:dyDescent="0.2">
      <c r="A176" s="34"/>
      <c r="B176" s="73" t="s">
        <v>0</v>
      </c>
      <c r="C176" s="34" t="s">
        <v>116</v>
      </c>
      <c r="D176" s="7">
        <v>6475</v>
      </c>
      <c r="E176" s="8">
        <v>6655</v>
      </c>
      <c r="F176" s="97">
        <v>216</v>
      </c>
      <c r="G176" s="98">
        <v>33</v>
      </c>
      <c r="H176" s="88">
        <f t="shared" si="4"/>
        <v>0.99955163652667767</v>
      </c>
      <c r="I176" s="35">
        <v>0</v>
      </c>
      <c r="J176" s="36">
        <v>0</v>
      </c>
      <c r="K176" s="37">
        <v>193</v>
      </c>
      <c r="L176" s="38">
        <v>134</v>
      </c>
      <c r="M176" s="37">
        <v>0</v>
      </c>
      <c r="N176" s="39">
        <v>0</v>
      </c>
      <c r="O176" s="40">
        <f t="shared" si="5"/>
        <v>0.99099360836722838</v>
      </c>
      <c r="P176" s="41"/>
      <c r="Q176" s="41"/>
      <c r="R176" s="42"/>
    </row>
    <row r="177" spans="1:18" x14ac:dyDescent="0.2">
      <c r="A177" s="43"/>
      <c r="B177" s="74" t="s">
        <v>0</v>
      </c>
      <c r="C177" s="43" t="s">
        <v>87</v>
      </c>
      <c r="D177" s="5">
        <v>7402</v>
      </c>
      <c r="E177" s="6">
        <v>7518</v>
      </c>
      <c r="F177" s="99">
        <v>228</v>
      </c>
      <c r="G177" s="100">
        <v>97</v>
      </c>
      <c r="H177" s="89">
        <f t="shared" si="4"/>
        <v>0.99803407601572736</v>
      </c>
      <c r="I177" s="44">
        <v>0</v>
      </c>
      <c r="J177" s="45">
        <v>0</v>
      </c>
      <c r="K177" s="46">
        <v>158</v>
      </c>
      <c r="L177" s="47">
        <v>110</v>
      </c>
      <c r="M177" s="46">
        <v>0</v>
      </c>
      <c r="N177" s="48">
        <v>0</v>
      </c>
      <c r="O177" s="49">
        <f t="shared" si="5"/>
        <v>0.99191063174114025</v>
      </c>
      <c r="P177" s="50"/>
      <c r="Q177" s="50"/>
      <c r="R177" s="51"/>
    </row>
    <row r="178" spans="1:18" x14ac:dyDescent="0.2">
      <c r="A178" s="34"/>
      <c r="B178" s="73" t="s">
        <v>0</v>
      </c>
      <c r="C178" s="34" t="s">
        <v>125</v>
      </c>
      <c r="D178" s="7">
        <v>1532</v>
      </c>
      <c r="E178" s="8">
        <v>1561</v>
      </c>
      <c r="F178" s="97">
        <v>51</v>
      </c>
      <c r="G178" s="98">
        <v>14</v>
      </c>
      <c r="H178" s="88">
        <f t="shared" si="4"/>
        <v>0.99494630448515475</v>
      </c>
      <c r="I178" s="35">
        <v>0</v>
      </c>
      <c r="J178" s="36">
        <v>0</v>
      </c>
      <c r="K178" s="37">
        <v>30</v>
      </c>
      <c r="L178" s="38">
        <v>22</v>
      </c>
      <c r="M178" s="37">
        <v>0</v>
      </c>
      <c r="N178" s="39">
        <v>0</v>
      </c>
      <c r="O178" s="40">
        <f t="shared" si="5"/>
        <v>0.99008059516429014</v>
      </c>
      <c r="P178" s="41"/>
      <c r="Q178" s="41"/>
      <c r="R178" s="42"/>
    </row>
    <row r="179" spans="1:18" x14ac:dyDescent="0.2">
      <c r="A179" s="43"/>
      <c r="B179" s="74" t="s">
        <v>127</v>
      </c>
      <c r="C179" s="43" t="s">
        <v>180</v>
      </c>
      <c r="D179" s="5">
        <v>470</v>
      </c>
      <c r="E179" s="6">
        <v>470</v>
      </c>
      <c r="F179" s="99">
        <v>0</v>
      </c>
      <c r="G179" s="100">
        <v>0</v>
      </c>
      <c r="H179" s="89">
        <f t="shared" si="4"/>
        <v>1</v>
      </c>
      <c r="I179" s="44">
        <v>8</v>
      </c>
      <c r="J179" s="45">
        <v>8</v>
      </c>
      <c r="K179" s="46">
        <v>0</v>
      </c>
      <c r="L179" s="47">
        <v>0</v>
      </c>
      <c r="M179" s="46">
        <v>10</v>
      </c>
      <c r="N179" s="48">
        <v>3</v>
      </c>
      <c r="O179" s="49">
        <f t="shared" si="5"/>
        <v>0.98565573770491799</v>
      </c>
      <c r="P179" s="50"/>
      <c r="Q179" s="50"/>
      <c r="R179" s="51"/>
    </row>
    <row r="180" spans="1:18" x14ac:dyDescent="0.2">
      <c r="A180" s="34"/>
      <c r="B180" s="73" t="s">
        <v>0</v>
      </c>
      <c r="C180" s="34" t="s">
        <v>88</v>
      </c>
      <c r="D180" s="7">
        <v>14472</v>
      </c>
      <c r="E180" s="8">
        <v>14788</v>
      </c>
      <c r="F180" s="97">
        <v>454</v>
      </c>
      <c r="G180" s="98">
        <v>99</v>
      </c>
      <c r="H180" s="88">
        <f t="shared" si="4"/>
        <v>0.99738710974139089</v>
      </c>
      <c r="I180" s="35">
        <v>0</v>
      </c>
      <c r="J180" s="36">
        <v>0</v>
      </c>
      <c r="K180" s="37">
        <v>400</v>
      </c>
      <c r="L180" s="38">
        <v>257</v>
      </c>
      <c r="M180" s="37">
        <v>0</v>
      </c>
      <c r="N180" s="39">
        <v>0</v>
      </c>
      <c r="O180" s="40">
        <f t="shared" si="5"/>
        <v>0.98812475531776067</v>
      </c>
      <c r="P180" s="41"/>
      <c r="Q180" s="41"/>
      <c r="R180" s="42"/>
    </row>
    <row r="181" spans="1:18" x14ac:dyDescent="0.2">
      <c r="A181" s="43"/>
      <c r="B181" s="74" t="s">
        <v>0</v>
      </c>
      <c r="C181" s="43" t="s">
        <v>89</v>
      </c>
      <c r="D181" s="5">
        <v>3780</v>
      </c>
      <c r="E181" s="6">
        <v>3804</v>
      </c>
      <c r="F181" s="99">
        <v>120</v>
      </c>
      <c r="G181" s="100">
        <v>26</v>
      </c>
      <c r="H181" s="89">
        <f t="shared" si="4"/>
        <v>0.982051282051282</v>
      </c>
      <c r="I181" s="44">
        <v>0</v>
      </c>
      <c r="J181" s="45">
        <v>0</v>
      </c>
      <c r="K181" s="46">
        <v>103</v>
      </c>
      <c r="L181" s="47">
        <v>95</v>
      </c>
      <c r="M181" s="46">
        <v>0</v>
      </c>
      <c r="N181" s="48">
        <v>0</v>
      </c>
      <c r="O181" s="49">
        <f t="shared" si="5"/>
        <v>0.98051461403947038</v>
      </c>
      <c r="P181" s="50"/>
      <c r="Q181" s="50"/>
      <c r="R181" s="51"/>
    </row>
    <row r="182" spans="1:18" x14ac:dyDescent="0.2">
      <c r="A182" s="34"/>
      <c r="B182" s="73" t="s">
        <v>0</v>
      </c>
      <c r="C182" s="34" t="s">
        <v>90</v>
      </c>
      <c r="D182" s="7">
        <v>3570</v>
      </c>
      <c r="E182" s="8">
        <v>3645</v>
      </c>
      <c r="F182" s="97">
        <v>118</v>
      </c>
      <c r="G182" s="98">
        <v>22</v>
      </c>
      <c r="H182" s="88">
        <f t="shared" si="4"/>
        <v>0.99430585683297179</v>
      </c>
      <c r="I182" s="35">
        <v>0</v>
      </c>
      <c r="J182" s="36">
        <v>0</v>
      </c>
      <c r="K182" s="37">
        <v>105</v>
      </c>
      <c r="L182" s="38">
        <v>60</v>
      </c>
      <c r="M182" s="37">
        <v>0</v>
      </c>
      <c r="N182" s="39">
        <v>0</v>
      </c>
      <c r="O182" s="40">
        <f t="shared" si="5"/>
        <v>0.98259952544160301</v>
      </c>
      <c r="P182" s="41"/>
      <c r="Q182" s="41"/>
      <c r="R182" s="42"/>
    </row>
    <row r="183" spans="1:18" x14ac:dyDescent="0.2">
      <c r="A183" s="43"/>
      <c r="B183" s="74" t="s">
        <v>0</v>
      </c>
      <c r="C183" s="43" t="s">
        <v>117</v>
      </c>
      <c r="D183" s="5">
        <v>120</v>
      </c>
      <c r="E183" s="6">
        <v>121</v>
      </c>
      <c r="F183" s="99">
        <v>4</v>
      </c>
      <c r="G183" s="100">
        <v>3</v>
      </c>
      <c r="H183" s="89">
        <f t="shared" si="4"/>
        <v>1</v>
      </c>
      <c r="I183" s="44">
        <v>30</v>
      </c>
      <c r="J183" s="45">
        <v>30</v>
      </c>
      <c r="K183" s="46">
        <v>1</v>
      </c>
      <c r="L183" s="47">
        <v>1</v>
      </c>
      <c r="M183" s="46">
        <v>0</v>
      </c>
      <c r="N183" s="48">
        <v>0</v>
      </c>
      <c r="O183" s="49">
        <f t="shared" si="5"/>
        <v>1</v>
      </c>
      <c r="P183" s="50"/>
      <c r="Q183" s="50"/>
      <c r="R183" s="51"/>
    </row>
    <row r="184" spans="1:18" x14ac:dyDescent="0.2">
      <c r="A184" s="34"/>
      <c r="B184" s="73" t="s">
        <v>0</v>
      </c>
      <c r="C184" s="34" t="s">
        <v>26</v>
      </c>
      <c r="D184" s="7">
        <v>9550</v>
      </c>
      <c r="E184" s="8">
        <v>9733</v>
      </c>
      <c r="F184" s="97">
        <v>299</v>
      </c>
      <c r="G184" s="98">
        <v>66</v>
      </c>
      <c r="H184" s="88">
        <f t="shared" si="4"/>
        <v>0.99492334247131686</v>
      </c>
      <c r="I184" s="35">
        <v>2421</v>
      </c>
      <c r="J184" s="36">
        <v>2385</v>
      </c>
      <c r="K184" s="37">
        <v>261</v>
      </c>
      <c r="L184" s="38">
        <v>194</v>
      </c>
      <c r="M184" s="37">
        <v>0</v>
      </c>
      <c r="N184" s="39">
        <v>0</v>
      </c>
      <c r="O184" s="40">
        <f t="shared" si="5"/>
        <v>0.98779028010533876</v>
      </c>
      <c r="P184" s="41"/>
      <c r="Q184" s="41"/>
      <c r="R184" s="42"/>
    </row>
    <row r="185" spans="1:18" x14ac:dyDescent="0.2">
      <c r="A185" s="43"/>
      <c r="B185" s="74" t="s">
        <v>0</v>
      </c>
      <c r="C185" s="43" t="s">
        <v>91</v>
      </c>
      <c r="D185" s="5">
        <v>6905</v>
      </c>
      <c r="E185" s="6">
        <v>7026</v>
      </c>
      <c r="F185" s="99">
        <v>203</v>
      </c>
      <c r="G185" s="100">
        <v>67</v>
      </c>
      <c r="H185" s="89">
        <f t="shared" si="4"/>
        <v>0.99788970174451319</v>
      </c>
      <c r="I185" s="44">
        <v>0</v>
      </c>
      <c r="J185" s="45">
        <v>0</v>
      </c>
      <c r="K185" s="46">
        <v>152</v>
      </c>
      <c r="L185" s="47">
        <v>72</v>
      </c>
      <c r="M185" s="46">
        <v>0</v>
      </c>
      <c r="N185" s="48">
        <v>0</v>
      </c>
      <c r="O185" s="49">
        <f t="shared" si="5"/>
        <v>0.98691460055096414</v>
      </c>
      <c r="P185" s="50"/>
      <c r="Q185" s="50"/>
      <c r="R185" s="51"/>
    </row>
    <row r="186" spans="1:18" x14ac:dyDescent="0.2">
      <c r="A186" s="34"/>
      <c r="B186" s="73" t="s">
        <v>0</v>
      </c>
      <c r="C186" s="34" t="s">
        <v>92</v>
      </c>
      <c r="D186" s="7">
        <v>1410</v>
      </c>
      <c r="E186" s="8">
        <v>1423</v>
      </c>
      <c r="F186" s="97">
        <v>44</v>
      </c>
      <c r="G186" s="98">
        <v>5</v>
      </c>
      <c r="H186" s="88">
        <f t="shared" si="4"/>
        <v>0.98211829436038511</v>
      </c>
      <c r="I186" s="35">
        <v>0</v>
      </c>
      <c r="J186" s="36">
        <v>0</v>
      </c>
      <c r="K186" s="37">
        <v>43</v>
      </c>
      <c r="L186" s="38">
        <v>42</v>
      </c>
      <c r="M186" s="37">
        <v>0</v>
      </c>
      <c r="N186" s="39">
        <v>0</v>
      </c>
      <c r="O186" s="40">
        <f t="shared" si="5"/>
        <v>0.9819639278557114</v>
      </c>
      <c r="P186" s="41"/>
      <c r="Q186" s="41"/>
      <c r="R186" s="42"/>
    </row>
    <row r="187" spans="1:18" x14ac:dyDescent="0.2">
      <c r="A187" s="43"/>
      <c r="B187" s="74" t="s">
        <v>0</v>
      </c>
      <c r="C187" s="43" t="s">
        <v>118</v>
      </c>
      <c r="D187" s="5">
        <v>1865</v>
      </c>
      <c r="E187" s="6">
        <v>1909</v>
      </c>
      <c r="F187" s="99">
        <v>64</v>
      </c>
      <c r="G187" s="100">
        <v>20</v>
      </c>
      <c r="H187" s="89">
        <f t="shared" si="4"/>
        <v>1</v>
      </c>
      <c r="I187" s="44">
        <v>0</v>
      </c>
      <c r="J187" s="45">
        <v>0</v>
      </c>
      <c r="K187" s="46">
        <v>56</v>
      </c>
      <c r="L187" s="47">
        <v>45</v>
      </c>
      <c r="M187" s="46">
        <v>0</v>
      </c>
      <c r="N187" s="48">
        <v>0</v>
      </c>
      <c r="O187" s="49">
        <f t="shared" si="5"/>
        <v>0.99445843828715363</v>
      </c>
      <c r="P187" s="50"/>
      <c r="Q187" s="50"/>
      <c r="R187" s="51"/>
    </row>
    <row r="188" spans="1:18" x14ac:dyDescent="0.2">
      <c r="A188" s="34"/>
      <c r="B188" s="73" t="s">
        <v>127</v>
      </c>
      <c r="C188" s="34" t="s">
        <v>176</v>
      </c>
      <c r="D188" s="7">
        <v>1106</v>
      </c>
      <c r="E188" s="8">
        <v>1010</v>
      </c>
      <c r="F188" s="97">
        <v>0</v>
      </c>
      <c r="G188" s="98">
        <v>0</v>
      </c>
      <c r="H188" s="88">
        <f t="shared" si="4"/>
        <v>0.91320072332730562</v>
      </c>
      <c r="I188" s="35">
        <v>17</v>
      </c>
      <c r="J188" s="36">
        <v>17</v>
      </c>
      <c r="K188" s="37">
        <v>0</v>
      </c>
      <c r="L188" s="38">
        <v>0</v>
      </c>
      <c r="M188" s="37">
        <v>20</v>
      </c>
      <c r="N188" s="39">
        <v>8</v>
      </c>
      <c r="O188" s="40">
        <f t="shared" si="5"/>
        <v>0.90551181102362199</v>
      </c>
      <c r="P188" s="41"/>
      <c r="Q188" s="41"/>
      <c r="R188" s="42"/>
    </row>
    <row r="189" spans="1:18" x14ac:dyDescent="0.2">
      <c r="A189" s="43"/>
      <c r="B189" s="74" t="s">
        <v>0</v>
      </c>
      <c r="C189" s="43" t="s">
        <v>78</v>
      </c>
      <c r="D189" s="5">
        <v>6580</v>
      </c>
      <c r="E189" s="6">
        <v>6709</v>
      </c>
      <c r="F189" s="99">
        <v>214</v>
      </c>
      <c r="G189" s="100">
        <v>33</v>
      </c>
      <c r="H189" s="89">
        <f t="shared" si="4"/>
        <v>0.99234618781277595</v>
      </c>
      <c r="I189" s="44">
        <v>0</v>
      </c>
      <c r="J189" s="45">
        <v>0</v>
      </c>
      <c r="K189" s="46">
        <v>192</v>
      </c>
      <c r="L189" s="47">
        <v>152</v>
      </c>
      <c r="M189" s="46">
        <v>0</v>
      </c>
      <c r="N189" s="48">
        <v>0</v>
      </c>
      <c r="O189" s="49">
        <f t="shared" si="5"/>
        <v>0.98683080446607496</v>
      </c>
      <c r="P189" s="50"/>
      <c r="Q189" s="50"/>
      <c r="R189" s="51"/>
    </row>
    <row r="190" spans="1:18" x14ac:dyDescent="0.2">
      <c r="A190" s="34"/>
      <c r="B190" s="73" t="s">
        <v>127</v>
      </c>
      <c r="C190" s="34" t="s">
        <v>167</v>
      </c>
      <c r="D190" s="7">
        <v>1076</v>
      </c>
      <c r="E190" s="8">
        <v>1076</v>
      </c>
      <c r="F190" s="97">
        <v>0</v>
      </c>
      <c r="G190" s="98">
        <v>0</v>
      </c>
      <c r="H190" s="88">
        <f t="shared" si="4"/>
        <v>1</v>
      </c>
      <c r="I190" s="35">
        <v>21</v>
      </c>
      <c r="J190" s="36">
        <v>21</v>
      </c>
      <c r="K190" s="37">
        <v>0</v>
      </c>
      <c r="L190" s="38">
        <v>0</v>
      </c>
      <c r="M190" s="37">
        <v>23</v>
      </c>
      <c r="N190" s="39">
        <v>16</v>
      </c>
      <c r="O190" s="40">
        <f t="shared" si="5"/>
        <v>0.99375000000000002</v>
      </c>
      <c r="P190" s="41"/>
      <c r="Q190" s="41"/>
      <c r="R190" s="42"/>
    </row>
    <row r="191" spans="1:18" x14ac:dyDescent="0.2">
      <c r="A191" s="43"/>
      <c r="B191" s="74" t="s">
        <v>0</v>
      </c>
      <c r="C191" s="43" t="s">
        <v>43</v>
      </c>
      <c r="D191" s="5">
        <v>7390</v>
      </c>
      <c r="E191" s="6">
        <v>7489</v>
      </c>
      <c r="F191" s="99">
        <v>242</v>
      </c>
      <c r="G191" s="100">
        <v>47</v>
      </c>
      <c r="H191" s="89">
        <f t="shared" si="4"/>
        <v>0.98742138364779874</v>
      </c>
      <c r="I191" s="44">
        <v>0</v>
      </c>
      <c r="J191" s="45">
        <v>0</v>
      </c>
      <c r="K191" s="46">
        <v>210</v>
      </c>
      <c r="L191" s="47">
        <v>135</v>
      </c>
      <c r="M191" s="46">
        <v>0</v>
      </c>
      <c r="N191" s="48">
        <v>0</v>
      </c>
      <c r="O191" s="49">
        <f t="shared" si="5"/>
        <v>0.978194338179036</v>
      </c>
      <c r="P191" s="50"/>
      <c r="Q191" s="50"/>
      <c r="R191" s="51"/>
    </row>
    <row r="192" spans="1:18" x14ac:dyDescent="0.2">
      <c r="A192" s="34"/>
      <c r="B192" s="73" t="s">
        <v>127</v>
      </c>
      <c r="C192" s="34" t="s">
        <v>168</v>
      </c>
      <c r="D192" s="7">
        <v>1497</v>
      </c>
      <c r="E192" s="8">
        <v>1352</v>
      </c>
      <c r="F192" s="97">
        <v>0</v>
      </c>
      <c r="G192" s="98">
        <v>0</v>
      </c>
      <c r="H192" s="88">
        <f t="shared" si="4"/>
        <v>0.90313961255845021</v>
      </c>
      <c r="I192" s="35">
        <v>31</v>
      </c>
      <c r="J192" s="36">
        <v>31</v>
      </c>
      <c r="K192" s="37">
        <v>0</v>
      </c>
      <c r="L192" s="38">
        <v>0</v>
      </c>
      <c r="M192" s="37">
        <v>30</v>
      </c>
      <c r="N192" s="39">
        <v>7</v>
      </c>
      <c r="O192" s="40">
        <f t="shared" si="5"/>
        <v>0.89216944801026954</v>
      </c>
      <c r="P192" s="41"/>
      <c r="Q192" s="41"/>
      <c r="R192" s="42"/>
    </row>
    <row r="193" spans="1:18" x14ac:dyDescent="0.2">
      <c r="A193" s="43"/>
      <c r="B193" s="74" t="s">
        <v>0</v>
      </c>
      <c r="C193" s="43" t="s">
        <v>119</v>
      </c>
      <c r="D193" s="5">
        <v>2650</v>
      </c>
      <c r="E193" s="6">
        <v>2699</v>
      </c>
      <c r="F193" s="99">
        <v>83</v>
      </c>
      <c r="G193" s="100">
        <v>34</v>
      </c>
      <c r="H193" s="89">
        <f t="shared" si="4"/>
        <v>1</v>
      </c>
      <c r="I193" s="44">
        <v>0</v>
      </c>
      <c r="J193" s="45">
        <v>0</v>
      </c>
      <c r="K193" s="46">
        <v>60</v>
      </c>
      <c r="L193" s="47">
        <v>56</v>
      </c>
      <c r="M193" s="46">
        <v>0</v>
      </c>
      <c r="N193" s="48">
        <v>0</v>
      </c>
      <c r="O193" s="49">
        <f t="shared" si="5"/>
        <v>0.99856784819190836</v>
      </c>
      <c r="P193" s="50"/>
      <c r="Q193" s="50"/>
      <c r="R193" s="51"/>
    </row>
    <row r="194" spans="1:18" x14ac:dyDescent="0.2">
      <c r="A194" s="34"/>
      <c r="B194" s="73" t="s">
        <v>0</v>
      </c>
      <c r="C194" s="34" t="s">
        <v>93</v>
      </c>
      <c r="D194" s="7">
        <v>8419</v>
      </c>
      <c r="E194" s="8">
        <v>8589</v>
      </c>
      <c r="F194" s="97">
        <v>266</v>
      </c>
      <c r="G194" s="98">
        <v>62</v>
      </c>
      <c r="H194" s="88">
        <f t="shared" si="4"/>
        <v>0.99608520437535986</v>
      </c>
      <c r="I194" s="35">
        <v>0</v>
      </c>
      <c r="J194" s="36">
        <v>0</v>
      </c>
      <c r="K194" s="37">
        <v>219</v>
      </c>
      <c r="L194" s="38">
        <v>129</v>
      </c>
      <c r="M194" s="37">
        <v>0</v>
      </c>
      <c r="N194" s="39">
        <v>0</v>
      </c>
      <c r="O194" s="40">
        <f t="shared" si="5"/>
        <v>0.98607367475292007</v>
      </c>
      <c r="P194" s="41"/>
      <c r="Q194" s="41"/>
      <c r="R194" s="42"/>
    </row>
    <row r="195" spans="1:18" x14ac:dyDescent="0.2">
      <c r="A195" s="43"/>
      <c r="B195" s="74" t="s">
        <v>127</v>
      </c>
      <c r="C195" s="43" t="s">
        <v>169</v>
      </c>
      <c r="D195" s="5">
        <v>919</v>
      </c>
      <c r="E195" s="6">
        <v>916</v>
      </c>
      <c r="F195" s="99">
        <v>0</v>
      </c>
      <c r="G195" s="100">
        <v>0</v>
      </c>
      <c r="H195" s="89">
        <f t="shared" si="4"/>
        <v>0.99673558215451574</v>
      </c>
      <c r="I195" s="44">
        <v>20</v>
      </c>
      <c r="J195" s="45">
        <v>20</v>
      </c>
      <c r="K195" s="46">
        <v>0</v>
      </c>
      <c r="L195" s="47">
        <v>0</v>
      </c>
      <c r="M195" s="46">
        <v>19</v>
      </c>
      <c r="N195" s="48">
        <v>8</v>
      </c>
      <c r="O195" s="49">
        <f t="shared" si="5"/>
        <v>0.98538622129436326</v>
      </c>
      <c r="P195" s="50"/>
      <c r="Q195" s="50"/>
      <c r="R195" s="51"/>
    </row>
    <row r="196" spans="1:18" x14ac:dyDescent="0.2">
      <c r="A196" s="34"/>
      <c r="B196" s="73" t="s">
        <v>0</v>
      </c>
      <c r="C196" s="34" t="s">
        <v>95</v>
      </c>
      <c r="D196" s="7">
        <v>920</v>
      </c>
      <c r="E196" s="8">
        <v>916</v>
      </c>
      <c r="F196" s="97">
        <v>24</v>
      </c>
      <c r="G196" s="98">
        <v>24</v>
      </c>
      <c r="H196" s="88">
        <f t="shared" ref="H196:H232" si="6">(E196+G196)/(D196+F196)</f>
        <v>0.99576271186440679</v>
      </c>
      <c r="I196" s="35">
        <v>0</v>
      </c>
      <c r="J196" s="36">
        <v>0</v>
      </c>
      <c r="K196" s="37">
        <v>9</v>
      </c>
      <c r="L196" s="38">
        <v>3</v>
      </c>
      <c r="M196" s="37">
        <v>0</v>
      </c>
      <c r="N196" s="39">
        <v>0</v>
      </c>
      <c r="O196" s="40">
        <f t="shared" ref="O196:O232" si="7">(E196+G196+J196+L196+N196)/(D196+F196+I196+K196+M196)</f>
        <v>0.98950682056663164</v>
      </c>
      <c r="P196" s="41"/>
      <c r="Q196" s="41"/>
      <c r="R196" s="42"/>
    </row>
    <row r="197" spans="1:18" x14ac:dyDescent="0.2">
      <c r="A197" s="43"/>
      <c r="B197" s="74" t="s">
        <v>127</v>
      </c>
      <c r="C197" s="43" t="s">
        <v>170</v>
      </c>
      <c r="D197" s="5">
        <v>1286</v>
      </c>
      <c r="E197" s="6">
        <v>1258</v>
      </c>
      <c r="F197" s="99">
        <v>0</v>
      </c>
      <c r="G197" s="100">
        <v>0</v>
      </c>
      <c r="H197" s="89">
        <f t="shared" si="6"/>
        <v>0.97822706065318821</v>
      </c>
      <c r="I197" s="44">
        <v>26</v>
      </c>
      <c r="J197" s="45">
        <v>26</v>
      </c>
      <c r="K197" s="46">
        <v>0</v>
      </c>
      <c r="L197" s="47">
        <v>0</v>
      </c>
      <c r="M197" s="46">
        <v>28</v>
      </c>
      <c r="N197" s="48">
        <v>5</v>
      </c>
      <c r="O197" s="49">
        <f t="shared" si="7"/>
        <v>0.96194029850746265</v>
      </c>
      <c r="P197" s="50"/>
      <c r="Q197" s="50"/>
      <c r="R197" s="51"/>
    </row>
    <row r="198" spans="1:18" x14ac:dyDescent="0.2">
      <c r="A198" s="34"/>
      <c r="B198" s="73" t="s">
        <v>0</v>
      </c>
      <c r="C198" s="34" t="s">
        <v>97</v>
      </c>
      <c r="D198" s="7">
        <v>6151</v>
      </c>
      <c r="E198" s="8">
        <v>6263</v>
      </c>
      <c r="F198" s="97">
        <v>199</v>
      </c>
      <c r="G198" s="98">
        <v>40</v>
      </c>
      <c r="H198" s="88">
        <f t="shared" si="6"/>
        <v>0.99259842519685038</v>
      </c>
      <c r="I198" s="35">
        <v>0</v>
      </c>
      <c r="J198" s="36">
        <v>0</v>
      </c>
      <c r="K198" s="37">
        <v>172</v>
      </c>
      <c r="L198" s="38">
        <v>111</v>
      </c>
      <c r="M198" s="37">
        <v>0</v>
      </c>
      <c r="N198" s="39">
        <v>0</v>
      </c>
      <c r="O198" s="40">
        <f t="shared" si="7"/>
        <v>0.98344066237350503</v>
      </c>
      <c r="P198" s="41"/>
      <c r="Q198" s="41"/>
      <c r="R198" s="42"/>
    </row>
    <row r="199" spans="1:18" x14ac:dyDescent="0.2">
      <c r="A199" s="43"/>
      <c r="B199" s="74" t="s">
        <v>127</v>
      </c>
      <c r="C199" s="43" t="s">
        <v>175</v>
      </c>
      <c r="D199" s="5">
        <v>4987</v>
      </c>
      <c r="E199" s="6">
        <v>4940</v>
      </c>
      <c r="F199" s="99">
        <v>0</v>
      </c>
      <c r="G199" s="100">
        <v>0</v>
      </c>
      <c r="H199" s="89">
        <f t="shared" si="6"/>
        <v>0.99057549629035491</v>
      </c>
      <c r="I199" s="44">
        <v>98</v>
      </c>
      <c r="J199" s="45">
        <v>71</v>
      </c>
      <c r="K199" s="46">
        <v>0</v>
      </c>
      <c r="L199" s="47">
        <v>0</v>
      </c>
      <c r="M199" s="46">
        <v>100</v>
      </c>
      <c r="N199" s="48">
        <v>14</v>
      </c>
      <c r="O199" s="49">
        <f t="shared" si="7"/>
        <v>0.96914175506268085</v>
      </c>
      <c r="P199" s="50"/>
      <c r="Q199" s="50"/>
      <c r="R199" s="51"/>
    </row>
    <row r="200" spans="1:18" x14ac:dyDescent="0.2">
      <c r="A200" s="34"/>
      <c r="B200" s="73" t="s">
        <v>0</v>
      </c>
      <c r="C200" s="34" t="s">
        <v>101</v>
      </c>
      <c r="D200" s="7">
        <v>5486</v>
      </c>
      <c r="E200" s="8">
        <v>5547</v>
      </c>
      <c r="F200" s="97">
        <v>182</v>
      </c>
      <c r="G200" s="98">
        <v>53</v>
      </c>
      <c r="H200" s="88">
        <f t="shared" si="6"/>
        <v>0.98800282286520824</v>
      </c>
      <c r="I200" s="35">
        <v>0</v>
      </c>
      <c r="J200" s="36">
        <v>0</v>
      </c>
      <c r="K200" s="37">
        <v>149</v>
      </c>
      <c r="L200" s="38">
        <v>134</v>
      </c>
      <c r="M200" s="37">
        <v>0</v>
      </c>
      <c r="N200" s="39">
        <v>0</v>
      </c>
      <c r="O200" s="40">
        <f t="shared" si="7"/>
        <v>0.98573147670620598</v>
      </c>
      <c r="P200" s="41"/>
      <c r="Q200" s="41"/>
      <c r="R200" s="42"/>
    </row>
    <row r="201" spans="1:18" x14ac:dyDescent="0.2">
      <c r="A201" s="43"/>
      <c r="B201" s="74" t="s">
        <v>0</v>
      </c>
      <c r="C201" s="43" t="s">
        <v>98</v>
      </c>
      <c r="D201" s="5">
        <v>3840</v>
      </c>
      <c r="E201" s="6">
        <v>3918</v>
      </c>
      <c r="F201" s="99">
        <v>124</v>
      </c>
      <c r="G201" s="100">
        <v>36</v>
      </c>
      <c r="H201" s="89">
        <f t="shared" si="6"/>
        <v>0.99747729566094856</v>
      </c>
      <c r="I201" s="44">
        <v>0</v>
      </c>
      <c r="J201" s="45">
        <v>0</v>
      </c>
      <c r="K201" s="46">
        <v>104</v>
      </c>
      <c r="L201" s="47">
        <v>82</v>
      </c>
      <c r="M201" s="46">
        <v>0</v>
      </c>
      <c r="N201" s="48">
        <v>0</v>
      </c>
      <c r="O201" s="49">
        <f t="shared" si="7"/>
        <v>0.99213372664700095</v>
      </c>
      <c r="P201" s="50"/>
      <c r="Q201" s="50"/>
      <c r="R201" s="51"/>
    </row>
    <row r="202" spans="1:18" x14ac:dyDescent="0.2">
      <c r="A202" s="34"/>
      <c r="B202" s="73" t="s">
        <v>127</v>
      </c>
      <c r="C202" s="34" t="s">
        <v>171</v>
      </c>
      <c r="D202" s="7">
        <v>2421</v>
      </c>
      <c r="E202" s="8">
        <v>2409</v>
      </c>
      <c r="F202" s="97">
        <v>0</v>
      </c>
      <c r="G202" s="98">
        <v>0</v>
      </c>
      <c r="H202" s="88">
        <f t="shared" si="6"/>
        <v>0.99504337050805447</v>
      </c>
      <c r="I202" s="35">
        <v>43</v>
      </c>
      <c r="J202" s="36">
        <v>37</v>
      </c>
      <c r="K202" s="37">
        <v>0</v>
      </c>
      <c r="L202" s="38">
        <v>0</v>
      </c>
      <c r="M202" s="37">
        <v>52</v>
      </c>
      <c r="N202" s="39">
        <v>16</v>
      </c>
      <c r="O202" s="40">
        <f t="shared" si="7"/>
        <v>0.97853736089030208</v>
      </c>
      <c r="P202" s="41"/>
      <c r="Q202" s="41"/>
      <c r="R202" s="42"/>
    </row>
    <row r="203" spans="1:18" x14ac:dyDescent="0.2">
      <c r="A203" s="43"/>
      <c r="B203" s="74" t="s">
        <v>127</v>
      </c>
      <c r="C203" s="43" t="s">
        <v>172</v>
      </c>
      <c r="D203" s="5">
        <v>3487</v>
      </c>
      <c r="E203" s="6">
        <v>3325</v>
      </c>
      <c r="F203" s="99">
        <v>0</v>
      </c>
      <c r="G203" s="100">
        <v>0</v>
      </c>
      <c r="H203" s="89">
        <f t="shared" si="6"/>
        <v>0.95354172641238888</v>
      </c>
      <c r="I203" s="44">
        <v>63</v>
      </c>
      <c r="J203" s="45">
        <v>57</v>
      </c>
      <c r="K203" s="46">
        <v>0</v>
      </c>
      <c r="L203" s="47">
        <v>0</v>
      </c>
      <c r="M203" s="46">
        <v>72</v>
      </c>
      <c r="N203" s="48">
        <v>7</v>
      </c>
      <c r="O203" s="49">
        <f t="shared" si="7"/>
        <v>0.93567090005521814</v>
      </c>
      <c r="P203" s="50"/>
      <c r="Q203" s="50"/>
      <c r="R203" s="51"/>
    </row>
    <row r="204" spans="1:18" x14ac:dyDescent="0.2">
      <c r="A204" s="34"/>
      <c r="B204" s="73" t="s">
        <v>0</v>
      </c>
      <c r="C204" s="34" t="s">
        <v>100</v>
      </c>
      <c r="D204" s="7">
        <v>4124</v>
      </c>
      <c r="E204" s="8">
        <v>4135</v>
      </c>
      <c r="F204" s="97">
        <v>125</v>
      </c>
      <c r="G204" s="98">
        <v>113</v>
      </c>
      <c r="H204" s="88">
        <f t="shared" si="6"/>
        <v>0.99976465050600138</v>
      </c>
      <c r="I204" s="35">
        <v>0</v>
      </c>
      <c r="J204" s="36">
        <v>0</v>
      </c>
      <c r="K204" s="37">
        <v>37</v>
      </c>
      <c r="L204" s="38">
        <v>20</v>
      </c>
      <c r="M204" s="37">
        <v>0</v>
      </c>
      <c r="N204" s="39">
        <v>0</v>
      </c>
      <c r="O204" s="40">
        <f t="shared" si="7"/>
        <v>0.99580027998133458</v>
      </c>
      <c r="P204" s="41"/>
      <c r="Q204" s="41"/>
      <c r="R204" s="42"/>
    </row>
    <row r="205" spans="1:18" x14ac:dyDescent="0.2">
      <c r="A205" s="43"/>
      <c r="B205" s="74" t="s">
        <v>0</v>
      </c>
      <c r="C205" s="43" t="s">
        <v>23</v>
      </c>
      <c r="D205" s="5">
        <v>5435</v>
      </c>
      <c r="E205" s="6">
        <v>5483</v>
      </c>
      <c r="F205" s="99">
        <v>170</v>
      </c>
      <c r="G205" s="100">
        <v>37</v>
      </c>
      <c r="H205" s="89">
        <f t="shared" si="6"/>
        <v>0.98483496877787691</v>
      </c>
      <c r="I205" s="44">
        <v>0</v>
      </c>
      <c r="J205" s="45">
        <v>0</v>
      </c>
      <c r="K205" s="46">
        <v>148</v>
      </c>
      <c r="L205" s="47">
        <v>109</v>
      </c>
      <c r="M205" s="46">
        <v>0</v>
      </c>
      <c r="N205" s="48">
        <v>0</v>
      </c>
      <c r="O205" s="49">
        <f t="shared" si="7"/>
        <v>0.97844602815922133</v>
      </c>
      <c r="P205" s="50"/>
      <c r="Q205" s="50"/>
      <c r="R205" s="51"/>
    </row>
    <row r="206" spans="1:18" x14ac:dyDescent="0.2">
      <c r="A206" s="34"/>
      <c r="B206" s="73" t="s">
        <v>127</v>
      </c>
      <c r="C206" s="34" t="s">
        <v>181</v>
      </c>
      <c r="D206" s="7">
        <v>904</v>
      </c>
      <c r="E206" s="8">
        <v>904</v>
      </c>
      <c r="F206" s="97">
        <v>0</v>
      </c>
      <c r="G206" s="98">
        <v>0</v>
      </c>
      <c r="H206" s="88">
        <f t="shared" si="6"/>
        <v>1</v>
      </c>
      <c r="I206" s="35">
        <v>17</v>
      </c>
      <c r="J206" s="36">
        <v>16</v>
      </c>
      <c r="K206" s="37">
        <v>0</v>
      </c>
      <c r="L206" s="38">
        <v>0</v>
      </c>
      <c r="M206" s="37">
        <v>19</v>
      </c>
      <c r="N206" s="39">
        <v>3</v>
      </c>
      <c r="O206" s="40">
        <f t="shared" si="7"/>
        <v>0.98191489361702122</v>
      </c>
      <c r="P206" s="41"/>
      <c r="Q206" s="41"/>
      <c r="R206" s="42"/>
    </row>
    <row r="207" spans="1:18" x14ac:dyDescent="0.2">
      <c r="A207" s="43"/>
      <c r="B207" s="74" t="s">
        <v>0</v>
      </c>
      <c r="C207" s="43" t="s">
        <v>102</v>
      </c>
      <c r="D207" s="5">
        <v>7670</v>
      </c>
      <c r="E207" s="6">
        <v>7806</v>
      </c>
      <c r="F207" s="99">
        <v>250</v>
      </c>
      <c r="G207" s="100">
        <v>48</v>
      </c>
      <c r="H207" s="89">
        <f t="shared" si="6"/>
        <v>0.9916666666666667</v>
      </c>
      <c r="I207" s="44">
        <v>0</v>
      </c>
      <c r="J207" s="45">
        <v>0</v>
      </c>
      <c r="K207" s="46">
        <v>208</v>
      </c>
      <c r="L207" s="47">
        <v>146</v>
      </c>
      <c r="M207" s="46">
        <v>0</v>
      </c>
      <c r="N207" s="48">
        <v>0</v>
      </c>
      <c r="O207" s="49">
        <f t="shared" si="7"/>
        <v>0.98425196850393704</v>
      </c>
      <c r="P207" s="50"/>
      <c r="Q207" s="50"/>
      <c r="R207" s="51"/>
    </row>
    <row r="208" spans="1:18" x14ac:dyDescent="0.2">
      <c r="A208" s="34"/>
      <c r="B208" s="73" t="s">
        <v>202</v>
      </c>
      <c r="C208" s="34" t="s">
        <v>214</v>
      </c>
      <c r="D208" s="7">
        <v>180</v>
      </c>
      <c r="E208" s="8">
        <v>126</v>
      </c>
      <c r="F208" s="97">
        <v>0</v>
      </c>
      <c r="G208" s="98">
        <v>0</v>
      </c>
      <c r="H208" s="88">
        <f t="shared" si="6"/>
        <v>0.7</v>
      </c>
      <c r="I208" s="35">
        <v>0</v>
      </c>
      <c r="J208" s="36">
        <v>0</v>
      </c>
      <c r="K208" s="37">
        <v>0</v>
      </c>
      <c r="L208" s="38">
        <v>0</v>
      </c>
      <c r="M208" s="37">
        <v>0</v>
      </c>
      <c r="N208" s="39">
        <v>0</v>
      </c>
      <c r="O208" s="40">
        <f t="shared" si="7"/>
        <v>0.7</v>
      </c>
      <c r="P208" s="41"/>
      <c r="Q208" s="41"/>
      <c r="R208" s="42"/>
    </row>
    <row r="209" spans="1:18" x14ac:dyDescent="0.2">
      <c r="A209" s="43"/>
      <c r="B209" s="74" t="s">
        <v>202</v>
      </c>
      <c r="C209" s="43" t="s">
        <v>208</v>
      </c>
      <c r="D209" s="5">
        <v>60</v>
      </c>
      <c r="E209" s="6">
        <v>37</v>
      </c>
      <c r="F209" s="99">
        <v>0</v>
      </c>
      <c r="G209" s="100">
        <v>0</v>
      </c>
      <c r="H209" s="89">
        <f t="shared" si="6"/>
        <v>0.6166666666666667</v>
      </c>
      <c r="I209" s="44">
        <v>0</v>
      </c>
      <c r="J209" s="45">
        <v>0</v>
      </c>
      <c r="K209" s="46">
        <v>0</v>
      </c>
      <c r="L209" s="47">
        <v>0</v>
      </c>
      <c r="M209" s="46">
        <v>0</v>
      </c>
      <c r="N209" s="48">
        <v>0</v>
      </c>
      <c r="O209" s="49">
        <f t="shared" si="7"/>
        <v>0.6166666666666667</v>
      </c>
      <c r="P209" s="50"/>
      <c r="Q209" s="50"/>
      <c r="R209" s="51"/>
    </row>
    <row r="210" spans="1:18" x14ac:dyDescent="0.2">
      <c r="A210" s="34"/>
      <c r="B210" s="73" t="s">
        <v>202</v>
      </c>
      <c r="C210" s="34" t="s">
        <v>216</v>
      </c>
      <c r="D210" s="7">
        <v>265</v>
      </c>
      <c r="E210" s="8">
        <v>198</v>
      </c>
      <c r="F210" s="97">
        <v>0</v>
      </c>
      <c r="G210" s="98">
        <v>0</v>
      </c>
      <c r="H210" s="88">
        <f t="shared" si="6"/>
        <v>0.74716981132075466</v>
      </c>
      <c r="I210" s="35">
        <v>0</v>
      </c>
      <c r="J210" s="36">
        <v>0</v>
      </c>
      <c r="K210" s="37">
        <v>0</v>
      </c>
      <c r="L210" s="38">
        <v>0</v>
      </c>
      <c r="M210" s="37">
        <v>0</v>
      </c>
      <c r="N210" s="39">
        <v>0</v>
      </c>
      <c r="O210" s="40">
        <f t="shared" si="7"/>
        <v>0.74716981132075466</v>
      </c>
      <c r="P210" s="41"/>
      <c r="Q210" s="41"/>
      <c r="R210" s="42"/>
    </row>
    <row r="211" spans="1:18" x14ac:dyDescent="0.2">
      <c r="A211" s="43"/>
      <c r="B211" s="74" t="s">
        <v>202</v>
      </c>
      <c r="C211" s="43" t="s">
        <v>217</v>
      </c>
      <c r="D211" s="5">
        <v>195</v>
      </c>
      <c r="E211" s="6">
        <v>134</v>
      </c>
      <c r="F211" s="99">
        <v>0</v>
      </c>
      <c r="G211" s="100">
        <v>0</v>
      </c>
      <c r="H211" s="89">
        <f t="shared" si="6"/>
        <v>0.68717948717948718</v>
      </c>
      <c r="I211" s="44">
        <v>0</v>
      </c>
      <c r="J211" s="45">
        <v>0</v>
      </c>
      <c r="K211" s="46">
        <v>0</v>
      </c>
      <c r="L211" s="47">
        <v>0</v>
      </c>
      <c r="M211" s="46">
        <v>0</v>
      </c>
      <c r="N211" s="48">
        <v>0</v>
      </c>
      <c r="O211" s="49">
        <f t="shared" si="7"/>
        <v>0.68717948717948718</v>
      </c>
      <c r="P211" s="50"/>
      <c r="Q211" s="50"/>
      <c r="R211" s="51"/>
    </row>
    <row r="212" spans="1:18" x14ac:dyDescent="0.2">
      <c r="A212" s="34"/>
      <c r="B212" s="73" t="s">
        <v>202</v>
      </c>
      <c r="C212" s="34" t="s">
        <v>203</v>
      </c>
      <c r="D212" s="7">
        <v>2876</v>
      </c>
      <c r="E212" s="8">
        <v>2722</v>
      </c>
      <c r="F212" s="97">
        <v>0</v>
      </c>
      <c r="G212" s="98">
        <v>0</v>
      </c>
      <c r="H212" s="88">
        <f t="shared" si="6"/>
        <v>0.94645340751043117</v>
      </c>
      <c r="I212" s="35">
        <v>0</v>
      </c>
      <c r="J212" s="36">
        <v>0</v>
      </c>
      <c r="K212" s="37">
        <v>0</v>
      </c>
      <c r="L212" s="38">
        <v>0</v>
      </c>
      <c r="M212" s="37">
        <v>0</v>
      </c>
      <c r="N212" s="39">
        <v>0</v>
      </c>
      <c r="O212" s="40">
        <f t="shared" si="7"/>
        <v>0.94645340751043117</v>
      </c>
      <c r="P212" s="41"/>
      <c r="Q212" s="41"/>
      <c r="R212" s="42"/>
    </row>
    <row r="213" spans="1:18" x14ac:dyDescent="0.2">
      <c r="A213" s="43"/>
      <c r="B213" s="74" t="s">
        <v>202</v>
      </c>
      <c r="C213" s="43" t="s">
        <v>204</v>
      </c>
      <c r="D213" s="5">
        <v>2275</v>
      </c>
      <c r="E213" s="6">
        <v>1594</v>
      </c>
      <c r="F213" s="99">
        <v>0</v>
      </c>
      <c r="G213" s="100">
        <v>0</v>
      </c>
      <c r="H213" s="89">
        <f t="shared" si="6"/>
        <v>0.70065934065934066</v>
      </c>
      <c r="I213" s="44">
        <v>0</v>
      </c>
      <c r="J213" s="45">
        <v>0</v>
      </c>
      <c r="K213" s="46">
        <v>0</v>
      </c>
      <c r="L213" s="47">
        <v>0</v>
      </c>
      <c r="M213" s="46">
        <v>0</v>
      </c>
      <c r="N213" s="48">
        <v>0</v>
      </c>
      <c r="O213" s="49">
        <f t="shared" si="7"/>
        <v>0.70065934065934066</v>
      </c>
      <c r="P213" s="50"/>
      <c r="Q213" s="50"/>
      <c r="R213" s="51"/>
    </row>
    <row r="214" spans="1:18" x14ac:dyDescent="0.2">
      <c r="A214" s="34"/>
      <c r="B214" s="73" t="s">
        <v>202</v>
      </c>
      <c r="C214" s="34" t="s">
        <v>209</v>
      </c>
      <c r="D214" s="7">
        <v>1090</v>
      </c>
      <c r="E214" s="8">
        <v>781</v>
      </c>
      <c r="F214" s="97">
        <v>0</v>
      </c>
      <c r="G214" s="98">
        <v>0</v>
      </c>
      <c r="H214" s="88">
        <f t="shared" si="6"/>
        <v>0.71651376146788992</v>
      </c>
      <c r="I214" s="35">
        <v>0</v>
      </c>
      <c r="J214" s="36">
        <v>0</v>
      </c>
      <c r="K214" s="37">
        <v>0</v>
      </c>
      <c r="L214" s="38">
        <v>0</v>
      </c>
      <c r="M214" s="37">
        <v>0</v>
      </c>
      <c r="N214" s="39">
        <v>0</v>
      </c>
      <c r="O214" s="40">
        <f t="shared" si="7"/>
        <v>0.71651376146788992</v>
      </c>
      <c r="P214" s="41"/>
      <c r="Q214" s="41"/>
      <c r="R214" s="42"/>
    </row>
    <row r="215" spans="1:18" x14ac:dyDescent="0.2">
      <c r="A215" s="43"/>
      <c r="B215" s="74" t="s">
        <v>202</v>
      </c>
      <c r="C215" s="43" t="s">
        <v>211</v>
      </c>
      <c r="D215" s="5">
        <v>354</v>
      </c>
      <c r="E215" s="6">
        <v>218</v>
      </c>
      <c r="F215" s="99">
        <v>0</v>
      </c>
      <c r="G215" s="100">
        <v>0</v>
      </c>
      <c r="H215" s="89">
        <f t="shared" si="6"/>
        <v>0.61581920903954801</v>
      </c>
      <c r="I215" s="44">
        <v>0</v>
      </c>
      <c r="J215" s="45">
        <v>0</v>
      </c>
      <c r="K215" s="46">
        <v>0</v>
      </c>
      <c r="L215" s="47">
        <v>0</v>
      </c>
      <c r="M215" s="46">
        <v>0</v>
      </c>
      <c r="N215" s="48">
        <v>0</v>
      </c>
      <c r="O215" s="49">
        <f t="shared" si="7"/>
        <v>0.61581920903954801</v>
      </c>
      <c r="P215" s="50"/>
      <c r="Q215" s="50"/>
      <c r="R215" s="51"/>
    </row>
    <row r="216" spans="1:18" x14ac:dyDescent="0.2">
      <c r="A216" s="34"/>
      <c r="B216" s="73" t="s">
        <v>202</v>
      </c>
      <c r="C216" s="34" t="s">
        <v>215</v>
      </c>
      <c r="D216" s="7">
        <v>132</v>
      </c>
      <c r="E216" s="8">
        <v>57</v>
      </c>
      <c r="F216" s="97">
        <v>0</v>
      </c>
      <c r="G216" s="98">
        <v>0</v>
      </c>
      <c r="H216" s="88">
        <f t="shared" si="6"/>
        <v>0.43181818181818182</v>
      </c>
      <c r="I216" s="35">
        <v>0</v>
      </c>
      <c r="J216" s="36">
        <v>0</v>
      </c>
      <c r="K216" s="37">
        <v>0</v>
      </c>
      <c r="L216" s="38">
        <v>0</v>
      </c>
      <c r="M216" s="37">
        <v>0</v>
      </c>
      <c r="N216" s="39">
        <v>0</v>
      </c>
      <c r="O216" s="40">
        <f t="shared" si="7"/>
        <v>0.43181818181818182</v>
      </c>
      <c r="P216" s="41"/>
      <c r="Q216" s="41"/>
      <c r="R216" s="42"/>
    </row>
    <row r="217" spans="1:18" x14ac:dyDescent="0.2">
      <c r="A217" s="43"/>
      <c r="B217" s="74" t="s">
        <v>202</v>
      </c>
      <c r="C217" s="43" t="s">
        <v>210</v>
      </c>
      <c r="D217" s="5">
        <v>534</v>
      </c>
      <c r="E217" s="6">
        <v>413</v>
      </c>
      <c r="F217" s="99">
        <v>0</v>
      </c>
      <c r="G217" s="100">
        <v>0</v>
      </c>
      <c r="H217" s="89">
        <f t="shared" si="6"/>
        <v>0.77340823970037453</v>
      </c>
      <c r="I217" s="44">
        <v>0</v>
      </c>
      <c r="J217" s="45">
        <v>0</v>
      </c>
      <c r="K217" s="46">
        <v>0</v>
      </c>
      <c r="L217" s="47">
        <v>0</v>
      </c>
      <c r="M217" s="46">
        <v>0</v>
      </c>
      <c r="N217" s="48">
        <v>0</v>
      </c>
      <c r="O217" s="49">
        <f t="shared" si="7"/>
        <v>0.77340823970037453</v>
      </c>
      <c r="P217" s="50"/>
      <c r="Q217" s="50"/>
      <c r="R217" s="51"/>
    </row>
    <row r="218" spans="1:18" x14ac:dyDescent="0.2">
      <c r="A218" s="34"/>
      <c r="B218" s="73" t="s">
        <v>202</v>
      </c>
      <c r="C218" s="34" t="s">
        <v>212</v>
      </c>
      <c r="D218" s="7">
        <v>270</v>
      </c>
      <c r="E218" s="8">
        <v>270</v>
      </c>
      <c r="F218" s="97">
        <v>0</v>
      </c>
      <c r="G218" s="98">
        <v>0</v>
      </c>
      <c r="H218" s="88">
        <f t="shared" si="6"/>
        <v>1</v>
      </c>
      <c r="I218" s="35">
        <v>0</v>
      </c>
      <c r="J218" s="36">
        <v>0</v>
      </c>
      <c r="K218" s="37">
        <v>0</v>
      </c>
      <c r="L218" s="38">
        <v>0</v>
      </c>
      <c r="M218" s="37">
        <v>0</v>
      </c>
      <c r="N218" s="39">
        <v>0</v>
      </c>
      <c r="O218" s="40">
        <f t="shared" si="7"/>
        <v>1</v>
      </c>
      <c r="P218" s="41"/>
      <c r="Q218" s="41"/>
      <c r="R218" s="42"/>
    </row>
    <row r="219" spans="1:18" x14ac:dyDescent="0.2">
      <c r="A219" s="43"/>
      <c r="B219" s="74" t="s">
        <v>202</v>
      </c>
      <c r="C219" s="43" t="s">
        <v>205</v>
      </c>
      <c r="D219" s="5">
        <v>2875</v>
      </c>
      <c r="E219" s="6">
        <v>2665</v>
      </c>
      <c r="F219" s="99">
        <v>0</v>
      </c>
      <c r="G219" s="100">
        <v>0</v>
      </c>
      <c r="H219" s="89">
        <f t="shared" si="6"/>
        <v>0.92695652173913046</v>
      </c>
      <c r="I219" s="44">
        <v>0</v>
      </c>
      <c r="J219" s="45">
        <v>0</v>
      </c>
      <c r="K219" s="46">
        <v>0</v>
      </c>
      <c r="L219" s="47">
        <v>0</v>
      </c>
      <c r="M219" s="46">
        <v>0</v>
      </c>
      <c r="N219" s="48">
        <v>0</v>
      </c>
      <c r="O219" s="49">
        <f t="shared" si="7"/>
        <v>0.92695652173913046</v>
      </c>
      <c r="P219" s="50"/>
      <c r="Q219" s="50"/>
      <c r="R219" s="51"/>
    </row>
    <row r="220" spans="1:18" x14ac:dyDescent="0.2">
      <c r="A220" s="34"/>
      <c r="B220" s="73" t="s">
        <v>202</v>
      </c>
      <c r="C220" s="34" t="s">
        <v>218</v>
      </c>
      <c r="D220" s="7">
        <v>70</v>
      </c>
      <c r="E220" s="8">
        <v>28</v>
      </c>
      <c r="F220" s="97">
        <v>0</v>
      </c>
      <c r="G220" s="98">
        <v>0</v>
      </c>
      <c r="H220" s="88">
        <f t="shared" si="6"/>
        <v>0.4</v>
      </c>
      <c r="I220" s="35">
        <v>0</v>
      </c>
      <c r="J220" s="36">
        <v>0</v>
      </c>
      <c r="K220" s="37">
        <v>0</v>
      </c>
      <c r="L220" s="38">
        <v>0</v>
      </c>
      <c r="M220" s="37">
        <v>0</v>
      </c>
      <c r="N220" s="39">
        <v>0</v>
      </c>
      <c r="O220" s="40">
        <f t="shared" si="7"/>
        <v>0.4</v>
      </c>
      <c r="P220" s="41"/>
      <c r="Q220" s="41"/>
      <c r="R220" s="42"/>
    </row>
    <row r="221" spans="1:18" x14ac:dyDescent="0.2">
      <c r="A221" s="43"/>
      <c r="B221" s="74" t="s">
        <v>202</v>
      </c>
      <c r="C221" s="43" t="s">
        <v>213</v>
      </c>
      <c r="D221" s="5">
        <v>621</v>
      </c>
      <c r="E221" s="6">
        <v>529</v>
      </c>
      <c r="F221" s="99">
        <v>0</v>
      </c>
      <c r="G221" s="100">
        <v>0</v>
      </c>
      <c r="H221" s="89">
        <f t="shared" si="6"/>
        <v>0.85185185185185186</v>
      </c>
      <c r="I221" s="44">
        <v>0</v>
      </c>
      <c r="J221" s="45">
        <v>0</v>
      </c>
      <c r="K221" s="46">
        <v>0</v>
      </c>
      <c r="L221" s="47">
        <v>0</v>
      </c>
      <c r="M221" s="46">
        <v>0</v>
      </c>
      <c r="N221" s="48">
        <v>0</v>
      </c>
      <c r="O221" s="49">
        <f t="shared" si="7"/>
        <v>0.85185185185185186</v>
      </c>
      <c r="P221" s="50"/>
      <c r="Q221" s="50"/>
      <c r="R221" s="51"/>
    </row>
    <row r="222" spans="1:18" x14ac:dyDescent="0.2">
      <c r="A222" s="34"/>
      <c r="B222" s="73" t="s">
        <v>202</v>
      </c>
      <c r="C222" s="34" t="s">
        <v>206</v>
      </c>
      <c r="D222" s="7">
        <v>1281</v>
      </c>
      <c r="E222" s="8">
        <v>1135</v>
      </c>
      <c r="F222" s="97">
        <v>0</v>
      </c>
      <c r="G222" s="98">
        <v>0</v>
      </c>
      <c r="H222" s="88">
        <f t="shared" si="6"/>
        <v>0.88602654176424667</v>
      </c>
      <c r="I222" s="35">
        <v>0</v>
      </c>
      <c r="J222" s="36">
        <v>0</v>
      </c>
      <c r="K222" s="37">
        <v>0</v>
      </c>
      <c r="L222" s="38">
        <v>0</v>
      </c>
      <c r="M222" s="37">
        <v>0</v>
      </c>
      <c r="N222" s="39">
        <v>0</v>
      </c>
      <c r="O222" s="40">
        <f t="shared" si="7"/>
        <v>0.88602654176424667</v>
      </c>
      <c r="P222" s="41"/>
      <c r="Q222" s="41"/>
      <c r="R222" s="42"/>
    </row>
    <row r="223" spans="1:18" x14ac:dyDescent="0.2">
      <c r="A223" s="43"/>
      <c r="B223" s="74" t="s">
        <v>202</v>
      </c>
      <c r="C223" s="43" t="s">
        <v>207</v>
      </c>
      <c r="D223" s="5">
        <v>3622</v>
      </c>
      <c r="E223" s="6">
        <v>2821</v>
      </c>
      <c r="F223" s="99">
        <v>0</v>
      </c>
      <c r="G223" s="100">
        <v>0</v>
      </c>
      <c r="H223" s="89">
        <f t="shared" si="6"/>
        <v>0.7788514632799558</v>
      </c>
      <c r="I223" s="44">
        <v>0</v>
      </c>
      <c r="J223" s="45">
        <v>0</v>
      </c>
      <c r="K223" s="46">
        <v>0</v>
      </c>
      <c r="L223" s="47">
        <v>0</v>
      </c>
      <c r="M223" s="46">
        <v>0</v>
      </c>
      <c r="N223" s="48">
        <v>0</v>
      </c>
      <c r="O223" s="49">
        <f t="shared" si="7"/>
        <v>0.7788514632799558</v>
      </c>
      <c r="P223" s="50"/>
      <c r="Q223" s="50"/>
      <c r="R223" s="51"/>
    </row>
    <row r="224" spans="1:18" x14ac:dyDescent="0.2">
      <c r="A224" s="34"/>
      <c r="B224" s="75" t="s">
        <v>219</v>
      </c>
      <c r="C224" s="34" t="s">
        <v>220</v>
      </c>
      <c r="D224" s="7">
        <v>5</v>
      </c>
      <c r="E224" s="8">
        <v>0</v>
      </c>
      <c r="F224" s="97">
        <v>0</v>
      </c>
      <c r="G224" s="98">
        <v>0</v>
      </c>
      <c r="H224" s="88">
        <f t="shared" si="6"/>
        <v>0</v>
      </c>
      <c r="I224" s="35">
        <v>0</v>
      </c>
      <c r="J224" s="36">
        <v>0</v>
      </c>
      <c r="K224" s="37">
        <v>0</v>
      </c>
      <c r="L224" s="38">
        <v>0</v>
      </c>
      <c r="M224" s="37">
        <v>0</v>
      </c>
      <c r="N224" s="39">
        <v>0</v>
      </c>
      <c r="O224" s="40">
        <f t="shared" si="7"/>
        <v>0</v>
      </c>
      <c r="P224" s="41"/>
      <c r="Q224" s="41"/>
      <c r="R224" s="42"/>
    </row>
    <row r="225" spans="1:18" x14ac:dyDescent="0.2">
      <c r="A225" s="43"/>
      <c r="B225" s="75" t="s">
        <v>219</v>
      </c>
      <c r="C225" s="43" t="s">
        <v>221</v>
      </c>
      <c r="D225" s="5">
        <v>6</v>
      </c>
      <c r="E225" s="6">
        <v>4</v>
      </c>
      <c r="F225" s="99">
        <v>0</v>
      </c>
      <c r="G225" s="100">
        <v>0</v>
      </c>
      <c r="H225" s="89">
        <f t="shared" si="6"/>
        <v>0.66666666666666663</v>
      </c>
      <c r="I225" s="44">
        <v>0</v>
      </c>
      <c r="J225" s="45">
        <v>0</v>
      </c>
      <c r="K225" s="46">
        <v>0</v>
      </c>
      <c r="L225" s="47">
        <v>0</v>
      </c>
      <c r="M225" s="46">
        <v>0</v>
      </c>
      <c r="N225" s="48">
        <v>0</v>
      </c>
      <c r="O225" s="49">
        <f t="shared" si="7"/>
        <v>0.66666666666666663</v>
      </c>
      <c r="P225" s="50"/>
      <c r="Q225" s="50"/>
      <c r="R225" s="51"/>
    </row>
    <row r="226" spans="1:18" x14ac:dyDescent="0.2">
      <c r="A226" s="34"/>
      <c r="B226" s="75" t="s">
        <v>219</v>
      </c>
      <c r="C226" s="34" t="s">
        <v>222</v>
      </c>
      <c r="D226" s="7">
        <v>40</v>
      </c>
      <c r="E226" s="8">
        <v>18</v>
      </c>
      <c r="F226" s="97">
        <v>0</v>
      </c>
      <c r="G226" s="98">
        <v>0</v>
      </c>
      <c r="H226" s="88">
        <f t="shared" si="6"/>
        <v>0.45</v>
      </c>
      <c r="I226" s="35">
        <v>0</v>
      </c>
      <c r="J226" s="36">
        <v>0</v>
      </c>
      <c r="K226" s="37">
        <v>0</v>
      </c>
      <c r="L226" s="38">
        <v>0</v>
      </c>
      <c r="M226" s="37">
        <v>0</v>
      </c>
      <c r="N226" s="39">
        <v>0</v>
      </c>
      <c r="O226" s="40">
        <f t="shared" si="7"/>
        <v>0.45</v>
      </c>
      <c r="P226" s="41"/>
      <c r="Q226" s="41"/>
      <c r="R226" s="42"/>
    </row>
    <row r="227" spans="1:18" x14ac:dyDescent="0.2">
      <c r="A227" s="43"/>
      <c r="B227" s="75" t="s">
        <v>219</v>
      </c>
      <c r="C227" s="43" t="s">
        <v>223</v>
      </c>
      <c r="D227" s="5">
        <v>20</v>
      </c>
      <c r="E227" s="6">
        <v>20</v>
      </c>
      <c r="F227" s="99">
        <v>0</v>
      </c>
      <c r="G227" s="100">
        <v>0</v>
      </c>
      <c r="H227" s="89">
        <f t="shared" si="6"/>
        <v>1</v>
      </c>
      <c r="I227" s="44">
        <v>0</v>
      </c>
      <c r="J227" s="45">
        <v>0</v>
      </c>
      <c r="K227" s="46">
        <v>0</v>
      </c>
      <c r="L227" s="47">
        <v>0</v>
      </c>
      <c r="M227" s="46">
        <v>0</v>
      </c>
      <c r="N227" s="48">
        <v>0</v>
      </c>
      <c r="O227" s="49">
        <f t="shared" si="7"/>
        <v>1</v>
      </c>
      <c r="P227" s="50"/>
      <c r="Q227" s="50"/>
      <c r="R227" s="51"/>
    </row>
    <row r="228" spans="1:18" x14ac:dyDescent="0.2">
      <c r="A228" s="34"/>
      <c r="B228" s="75" t="s">
        <v>224</v>
      </c>
      <c r="C228" s="34" t="s">
        <v>225</v>
      </c>
      <c r="D228" s="7">
        <v>205</v>
      </c>
      <c r="E228" s="8">
        <v>199</v>
      </c>
      <c r="F228" s="97">
        <v>0</v>
      </c>
      <c r="G228" s="98">
        <v>0</v>
      </c>
      <c r="H228" s="88">
        <f t="shared" si="6"/>
        <v>0.97073170731707314</v>
      </c>
      <c r="I228" s="35">
        <v>0</v>
      </c>
      <c r="J228" s="36">
        <v>0</v>
      </c>
      <c r="K228" s="37">
        <v>0</v>
      </c>
      <c r="L228" s="38">
        <v>0</v>
      </c>
      <c r="M228" s="37">
        <v>0</v>
      </c>
      <c r="N228" s="39">
        <v>0</v>
      </c>
      <c r="O228" s="40">
        <f t="shared" si="7"/>
        <v>0.97073170731707314</v>
      </c>
      <c r="P228" s="41"/>
      <c r="Q228" s="41"/>
      <c r="R228" s="42"/>
    </row>
    <row r="229" spans="1:18" x14ac:dyDescent="0.2">
      <c r="A229" s="43"/>
      <c r="B229" s="75" t="s">
        <v>224</v>
      </c>
      <c r="C229" s="43" t="s">
        <v>226</v>
      </c>
      <c r="D229" s="5">
        <v>133</v>
      </c>
      <c r="E229" s="6">
        <v>125</v>
      </c>
      <c r="F229" s="99">
        <v>0</v>
      </c>
      <c r="G229" s="100">
        <v>0</v>
      </c>
      <c r="H229" s="89">
        <f t="shared" si="6"/>
        <v>0.93984962406015038</v>
      </c>
      <c r="I229" s="44">
        <v>0</v>
      </c>
      <c r="J229" s="45">
        <v>0</v>
      </c>
      <c r="K229" s="46">
        <v>0</v>
      </c>
      <c r="L229" s="47">
        <v>0</v>
      </c>
      <c r="M229" s="46">
        <v>0</v>
      </c>
      <c r="N229" s="48">
        <v>0</v>
      </c>
      <c r="O229" s="49">
        <f t="shared" si="7"/>
        <v>0.93984962406015038</v>
      </c>
      <c r="P229" s="50"/>
      <c r="Q229" s="50"/>
      <c r="R229" s="51"/>
    </row>
    <row r="230" spans="1:18" x14ac:dyDescent="0.2">
      <c r="A230" s="34"/>
      <c r="B230" s="75" t="s">
        <v>219</v>
      </c>
      <c r="C230" s="34" t="s">
        <v>228</v>
      </c>
      <c r="D230" s="7">
        <v>130</v>
      </c>
      <c r="E230" s="8">
        <v>57</v>
      </c>
      <c r="F230" s="97">
        <v>0</v>
      </c>
      <c r="G230" s="98">
        <v>0</v>
      </c>
      <c r="H230" s="88">
        <f t="shared" si="6"/>
        <v>0.43846153846153846</v>
      </c>
      <c r="I230" s="35">
        <v>0</v>
      </c>
      <c r="J230" s="36">
        <v>0</v>
      </c>
      <c r="K230" s="37">
        <v>0</v>
      </c>
      <c r="L230" s="38">
        <v>0</v>
      </c>
      <c r="M230" s="37">
        <v>0</v>
      </c>
      <c r="N230" s="39">
        <v>0</v>
      </c>
      <c r="O230" s="40">
        <f t="shared" si="7"/>
        <v>0.43846153846153846</v>
      </c>
      <c r="P230" s="41"/>
      <c r="Q230" s="41"/>
      <c r="R230" s="42"/>
    </row>
    <row r="231" spans="1:18" ht="13.5" thickBot="1" x14ac:dyDescent="0.25">
      <c r="A231" s="52"/>
      <c r="B231" s="76" t="s">
        <v>219</v>
      </c>
      <c r="C231" s="52" t="s">
        <v>227</v>
      </c>
      <c r="D231" s="9">
        <v>93</v>
      </c>
      <c r="E231" s="10">
        <v>85</v>
      </c>
      <c r="F231" s="101">
        <v>0</v>
      </c>
      <c r="G231" s="102">
        <v>0</v>
      </c>
      <c r="H231" s="90">
        <f t="shared" si="6"/>
        <v>0.91397849462365588</v>
      </c>
      <c r="I231" s="53">
        <v>0</v>
      </c>
      <c r="J231" s="54">
        <v>0</v>
      </c>
      <c r="K231" s="55">
        <v>0</v>
      </c>
      <c r="L231" s="56">
        <v>0</v>
      </c>
      <c r="M231" s="55">
        <v>0</v>
      </c>
      <c r="N231" s="57">
        <v>0</v>
      </c>
      <c r="O231" s="58">
        <f t="shared" si="7"/>
        <v>0.91397849462365588</v>
      </c>
      <c r="P231" s="59"/>
      <c r="Q231" s="59"/>
      <c r="R231" s="60"/>
    </row>
    <row r="232" spans="1:18" s="107" customFormat="1" ht="14.25" thickTop="1" thickBot="1" x14ac:dyDescent="0.25">
      <c r="A232" s="104"/>
      <c r="B232" s="108" t="s">
        <v>276</v>
      </c>
      <c r="C232" s="109"/>
      <c r="D232" s="77">
        <v>1015840</v>
      </c>
      <c r="E232" s="77">
        <v>1017480</v>
      </c>
      <c r="F232" s="77">
        <v>24912</v>
      </c>
      <c r="G232" s="77">
        <v>6713</v>
      </c>
      <c r="H232" s="78">
        <f t="shared" si="6"/>
        <v>0.9840893892108783</v>
      </c>
      <c r="I232" s="77">
        <v>23677</v>
      </c>
      <c r="J232" s="77">
        <v>22362</v>
      </c>
      <c r="K232" s="77">
        <v>20991</v>
      </c>
      <c r="L232" s="77">
        <v>16665</v>
      </c>
      <c r="M232" s="77">
        <v>3774</v>
      </c>
      <c r="N232" s="77">
        <v>587</v>
      </c>
      <c r="O232" s="79">
        <f t="shared" si="7"/>
        <v>0.97669193917704289</v>
      </c>
      <c r="P232" s="105"/>
      <c r="Q232" s="106"/>
      <c r="R232" s="106"/>
    </row>
    <row r="234" spans="1:18" x14ac:dyDescent="0.2">
      <c r="F234" s="61"/>
    </row>
    <row r="236" spans="1:18" x14ac:dyDescent="0.2">
      <c r="A236" s="1"/>
    </row>
    <row r="237" spans="1:18" x14ac:dyDescent="0.2">
      <c r="A237" s="1"/>
    </row>
  </sheetData>
  <mergeCells count="1">
    <mergeCell ref="B232:C232"/>
  </mergeCells>
  <conditionalFormatting sqref="D2:N2">
    <cfRule type="containsText" dxfId="8" priority="13" operator="containsText" text="YErleşen">
      <formula>NOT(ISERROR(SEARCH("YErleşen",D2)))</formula>
    </cfRule>
    <cfRule type="containsText" dxfId="7" priority="14" operator="containsText" text="Konte">
      <formula>NOT(ISERROR(SEARCH("Konte",D2)))</formula>
    </cfRule>
  </conditionalFormatting>
  <conditionalFormatting sqref="H3:H23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23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1048576">
    <cfRule type="duplicateValues" dxfId="6" priority="8"/>
  </conditionalFormatting>
  <conditionalFormatting sqref="C1:C231 C233:C1048576 B232">
    <cfRule type="duplicateValues" dxfId="5" priority="7"/>
  </conditionalFormatting>
  <conditionalFormatting sqref="A1:A235">
    <cfRule type="duplicateValues" dxfId="4" priority="15"/>
  </conditionalFormatting>
  <conditionalFormatting sqref="D1:N1048576">
    <cfRule type="cellIs" dxfId="3" priority="6" operator="equal">
      <formula>0</formula>
    </cfRule>
  </conditionalFormatting>
  <conditionalFormatting sqref="H3:H23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2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 B3:B231 B233:B1048576">
    <cfRule type="containsText" dxfId="2" priority="1" operator="containsText" text="KKTC">
      <formula>NOT(ISERROR(SEARCH("KKTC",B1)))</formula>
    </cfRule>
    <cfRule type="containsText" dxfId="1" priority="2" operator="containsText" text="DEVLET">
      <formula>NOT(ISERROR(SEARCH("DEVLET",B1)))</formula>
    </cfRule>
    <cfRule type="containsText" dxfId="0" priority="3" operator="containsText" text="VAKIF">
      <formula>NOT(ISERROR(SEARCH("VAKIF",B1)))</formula>
    </cfRule>
  </conditionalFormatting>
  <printOptions horizontalCentered="1"/>
  <pageMargins left="0" right="0" top="0" bottom="0" header="0.31496062992125984" footer="0.31496062992125984"/>
  <pageSetup paperSize="9" scale="67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F18C-F8C1-46F3-9288-B1FB8A6750A1}">
  <dimension ref="A1:T26"/>
  <sheetViews>
    <sheetView workbookViewId="0">
      <selection activeCell="Y17" sqref="Y17"/>
    </sheetView>
  </sheetViews>
  <sheetFormatPr defaultRowHeight="12.75" x14ac:dyDescent="0.2"/>
  <cols>
    <col min="1" max="2" width="1.85546875" style="11" customWidth="1"/>
    <col min="3" max="3" width="8" style="11" customWidth="1"/>
    <col min="4" max="4" width="2.85546875" style="11" customWidth="1"/>
    <col min="5" max="5" width="6.85546875" style="11" customWidth="1"/>
    <col min="6" max="6" width="5" style="11" customWidth="1"/>
    <col min="7" max="7" width="9.85546875" style="11" customWidth="1"/>
    <col min="8" max="8" width="1" style="11" customWidth="1"/>
    <col min="9" max="9" width="9" style="11" customWidth="1"/>
    <col min="10" max="10" width="4" style="11" customWidth="1"/>
    <col min="11" max="12" width="6.85546875" style="11" customWidth="1"/>
    <col min="13" max="13" width="5" style="11" customWidth="1"/>
    <col min="14" max="14" width="8" style="11" customWidth="1"/>
    <col min="15" max="15" width="12" style="11" customWidth="1"/>
    <col min="16" max="16" width="1" style="11" customWidth="1"/>
    <col min="17" max="17" width="9" style="11" customWidth="1"/>
    <col min="18" max="18" width="1.85546875" style="11" customWidth="1"/>
    <col min="19" max="19" width="8" style="11" customWidth="1"/>
    <col min="20" max="20" width="5.85546875" style="11" customWidth="1"/>
    <col min="21" max="16384" width="9.140625" style="11"/>
  </cols>
  <sheetData>
    <row r="1" spans="1:20" ht="29.25" customHeight="1" x14ac:dyDescent="0.2">
      <c r="A1" s="194" t="s">
        <v>245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x14ac:dyDescent="0.2">
      <c r="A2" s="12"/>
      <c r="B2" s="12"/>
      <c r="C2" s="159" t="s">
        <v>246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x14ac:dyDescent="0.2">
      <c r="A3" s="13"/>
      <c r="B3" s="13"/>
      <c r="C3" s="159"/>
      <c r="D3" s="160" t="s">
        <v>247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" x14ac:dyDescent="0.2">
      <c r="A5" s="195"/>
      <c r="B5" s="195"/>
      <c r="C5" s="195"/>
      <c r="D5" s="196"/>
      <c r="E5" s="199" t="s">
        <v>248</v>
      </c>
      <c r="F5" s="200"/>
      <c r="G5" s="200"/>
      <c r="H5" s="200"/>
      <c r="I5" s="201"/>
      <c r="J5" s="180" t="s">
        <v>249</v>
      </c>
      <c r="K5" s="181"/>
      <c r="L5" s="181"/>
      <c r="M5" s="181"/>
      <c r="N5" s="182"/>
      <c r="O5" s="180" t="s">
        <v>250</v>
      </c>
      <c r="P5" s="181"/>
      <c r="Q5" s="181"/>
      <c r="R5" s="181"/>
      <c r="S5" s="182"/>
      <c r="T5" s="12"/>
    </row>
    <row r="6" spans="1:20" ht="15" x14ac:dyDescent="0.2">
      <c r="A6" s="197"/>
      <c r="B6" s="197"/>
      <c r="C6" s="197"/>
      <c r="D6" s="198"/>
      <c r="E6" s="156" t="s">
        <v>251</v>
      </c>
      <c r="F6" s="157"/>
      <c r="G6" s="154" t="s">
        <v>252</v>
      </c>
      <c r="H6" s="155"/>
      <c r="I6" s="14" t="s">
        <v>253</v>
      </c>
      <c r="J6" s="156" t="s">
        <v>251</v>
      </c>
      <c r="K6" s="157"/>
      <c r="L6" s="154" t="s">
        <v>252</v>
      </c>
      <c r="M6" s="155"/>
      <c r="N6" s="14" t="s">
        <v>253</v>
      </c>
      <c r="O6" s="154" t="s">
        <v>251</v>
      </c>
      <c r="P6" s="155"/>
      <c r="Q6" s="156" t="s">
        <v>252</v>
      </c>
      <c r="R6" s="157"/>
      <c r="S6" s="14" t="s">
        <v>253</v>
      </c>
      <c r="T6" s="12"/>
    </row>
    <row r="7" spans="1:20" ht="15" x14ac:dyDescent="0.2">
      <c r="A7" s="149" t="s">
        <v>254</v>
      </c>
      <c r="B7" s="150"/>
      <c r="C7" s="150"/>
      <c r="D7" s="151"/>
      <c r="E7" s="190">
        <v>386323</v>
      </c>
      <c r="F7" s="191"/>
      <c r="G7" s="190">
        <v>378147</v>
      </c>
      <c r="H7" s="191"/>
      <c r="I7" s="15">
        <v>8176</v>
      </c>
      <c r="J7" s="190">
        <v>331202</v>
      </c>
      <c r="K7" s="191"/>
      <c r="L7" s="190">
        <v>329292</v>
      </c>
      <c r="M7" s="191"/>
      <c r="N7" s="15">
        <v>1910</v>
      </c>
      <c r="O7" s="192">
        <v>717525</v>
      </c>
      <c r="P7" s="193"/>
      <c r="Q7" s="190">
        <v>707439</v>
      </c>
      <c r="R7" s="191"/>
      <c r="S7" s="15">
        <v>10086</v>
      </c>
      <c r="T7" s="13"/>
    </row>
    <row r="8" spans="1:20" ht="15" x14ac:dyDescent="0.2">
      <c r="A8" s="149" t="s">
        <v>255</v>
      </c>
      <c r="B8" s="150"/>
      <c r="C8" s="150"/>
      <c r="D8" s="151"/>
      <c r="E8" s="190">
        <v>102518</v>
      </c>
      <c r="F8" s="191"/>
      <c r="G8" s="190">
        <v>92937</v>
      </c>
      <c r="H8" s="191"/>
      <c r="I8" s="15">
        <v>9581</v>
      </c>
      <c r="J8" s="190">
        <v>86036</v>
      </c>
      <c r="K8" s="191"/>
      <c r="L8" s="190">
        <v>83412</v>
      </c>
      <c r="M8" s="191"/>
      <c r="N8" s="15">
        <v>2624</v>
      </c>
      <c r="O8" s="192">
        <v>188554</v>
      </c>
      <c r="P8" s="193"/>
      <c r="Q8" s="190">
        <v>176349</v>
      </c>
      <c r="R8" s="191"/>
      <c r="S8" s="15">
        <v>12205</v>
      </c>
      <c r="T8" s="13"/>
    </row>
    <row r="9" spans="1:20" ht="15" x14ac:dyDescent="0.2">
      <c r="A9" s="149" t="s">
        <v>256</v>
      </c>
      <c r="B9" s="150"/>
      <c r="C9" s="150"/>
      <c r="D9" s="151"/>
      <c r="E9" s="192">
        <v>12214</v>
      </c>
      <c r="F9" s="193"/>
      <c r="G9" s="192">
        <v>9521</v>
      </c>
      <c r="H9" s="193"/>
      <c r="I9" s="15">
        <v>2693</v>
      </c>
      <c r="J9" s="192">
        <v>4486</v>
      </c>
      <c r="K9" s="193"/>
      <c r="L9" s="192">
        <v>4207</v>
      </c>
      <c r="M9" s="193"/>
      <c r="N9" s="16">
        <v>279</v>
      </c>
      <c r="O9" s="192">
        <v>16700</v>
      </c>
      <c r="P9" s="193"/>
      <c r="Q9" s="190">
        <v>13728</v>
      </c>
      <c r="R9" s="191"/>
      <c r="S9" s="15">
        <v>2972</v>
      </c>
      <c r="T9" s="13"/>
    </row>
    <row r="10" spans="1:20" ht="15" x14ac:dyDescent="0.2">
      <c r="A10" s="149" t="s">
        <v>257</v>
      </c>
      <c r="B10" s="150"/>
      <c r="C10" s="150"/>
      <c r="D10" s="151"/>
      <c r="E10" s="187">
        <v>552</v>
      </c>
      <c r="F10" s="188"/>
      <c r="G10" s="187">
        <v>428</v>
      </c>
      <c r="H10" s="188"/>
      <c r="I10" s="17">
        <v>124</v>
      </c>
      <c r="J10" s="187">
        <v>80</v>
      </c>
      <c r="K10" s="188"/>
      <c r="L10" s="187">
        <v>80</v>
      </c>
      <c r="M10" s="188"/>
      <c r="N10" s="17">
        <v>0</v>
      </c>
      <c r="O10" s="187">
        <v>632</v>
      </c>
      <c r="P10" s="188"/>
      <c r="Q10" s="187">
        <v>508</v>
      </c>
      <c r="R10" s="188"/>
      <c r="S10" s="17">
        <v>124</v>
      </c>
      <c r="T10" s="13"/>
    </row>
    <row r="11" spans="1:20" ht="15.75" x14ac:dyDescent="0.2">
      <c r="A11" s="156" t="s">
        <v>250</v>
      </c>
      <c r="B11" s="189"/>
      <c r="C11" s="189"/>
      <c r="D11" s="157"/>
      <c r="E11" s="127">
        <v>501607</v>
      </c>
      <c r="F11" s="128"/>
      <c r="G11" s="127">
        <v>481033</v>
      </c>
      <c r="H11" s="128"/>
      <c r="I11" s="18">
        <v>20574</v>
      </c>
      <c r="J11" s="127">
        <v>421804</v>
      </c>
      <c r="K11" s="128"/>
      <c r="L11" s="127">
        <v>416991</v>
      </c>
      <c r="M11" s="128"/>
      <c r="N11" s="18">
        <v>4813</v>
      </c>
      <c r="O11" s="125">
        <v>923411</v>
      </c>
      <c r="P11" s="126"/>
      <c r="Q11" s="129">
        <v>898024</v>
      </c>
      <c r="R11" s="130"/>
      <c r="S11" s="18">
        <v>25387</v>
      </c>
      <c r="T11" s="13"/>
    </row>
    <row r="12" spans="1:20" x14ac:dyDescent="0.2">
      <c r="A12" s="158" t="s">
        <v>258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x14ac:dyDescent="0.2">
      <c r="A13" s="12"/>
      <c r="B13" s="12"/>
      <c r="C13" s="159" t="s">
        <v>259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 x14ac:dyDescent="0.2">
      <c r="A14" s="13"/>
      <c r="B14" s="13"/>
      <c r="C14" s="159"/>
      <c r="D14" s="160" t="s">
        <v>260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" x14ac:dyDescent="0.2">
      <c r="A16" s="12"/>
      <c r="B16" s="161"/>
      <c r="C16" s="161"/>
      <c r="D16" s="161"/>
      <c r="E16" s="162"/>
      <c r="F16" s="165" t="s">
        <v>261</v>
      </c>
      <c r="G16" s="166"/>
      <c r="H16" s="171" t="s">
        <v>262</v>
      </c>
      <c r="I16" s="172"/>
      <c r="J16" s="173"/>
      <c r="K16" s="180" t="s">
        <v>252</v>
      </c>
      <c r="L16" s="181"/>
      <c r="M16" s="181"/>
      <c r="N16" s="181"/>
      <c r="O16" s="181"/>
      <c r="P16" s="181"/>
      <c r="Q16" s="181"/>
      <c r="R16" s="181"/>
      <c r="S16" s="182"/>
      <c r="T16" s="12"/>
    </row>
    <row r="17" spans="1:20" ht="15" x14ac:dyDescent="0.2">
      <c r="A17" s="13"/>
      <c r="B17" s="161"/>
      <c r="C17" s="161"/>
      <c r="D17" s="161"/>
      <c r="E17" s="162"/>
      <c r="F17" s="167"/>
      <c r="G17" s="168"/>
      <c r="H17" s="174"/>
      <c r="I17" s="175"/>
      <c r="J17" s="176"/>
      <c r="K17" s="180" t="s">
        <v>263</v>
      </c>
      <c r="L17" s="181"/>
      <c r="M17" s="181"/>
      <c r="N17" s="182"/>
      <c r="O17" s="180" t="s">
        <v>264</v>
      </c>
      <c r="P17" s="181"/>
      <c r="Q17" s="182"/>
      <c r="R17" s="183" t="s">
        <v>250</v>
      </c>
      <c r="S17" s="184"/>
      <c r="T17" s="13"/>
    </row>
    <row r="18" spans="1:20" ht="15" x14ac:dyDescent="0.2">
      <c r="A18" s="12"/>
      <c r="B18" s="163"/>
      <c r="C18" s="163"/>
      <c r="D18" s="163"/>
      <c r="E18" s="164"/>
      <c r="F18" s="169"/>
      <c r="G18" s="170"/>
      <c r="H18" s="177"/>
      <c r="I18" s="178"/>
      <c r="J18" s="179"/>
      <c r="K18" s="152" t="s">
        <v>248</v>
      </c>
      <c r="L18" s="153"/>
      <c r="M18" s="154" t="s">
        <v>265</v>
      </c>
      <c r="N18" s="155"/>
      <c r="O18" s="14" t="s">
        <v>248</v>
      </c>
      <c r="P18" s="156" t="s">
        <v>265</v>
      </c>
      <c r="Q18" s="157"/>
      <c r="R18" s="185"/>
      <c r="S18" s="186"/>
      <c r="T18" s="12"/>
    </row>
    <row r="19" spans="1:20" ht="15.75" x14ac:dyDescent="0.2">
      <c r="A19" s="12"/>
      <c r="B19" s="141" t="s">
        <v>266</v>
      </c>
      <c r="C19" s="142"/>
      <c r="D19" s="142"/>
      <c r="E19" s="143"/>
      <c r="F19" s="144">
        <v>828769</v>
      </c>
      <c r="G19" s="145"/>
      <c r="H19" s="144">
        <v>457521</v>
      </c>
      <c r="I19" s="146"/>
      <c r="J19" s="145"/>
      <c r="K19" s="144">
        <v>167289</v>
      </c>
      <c r="L19" s="145"/>
      <c r="M19" s="111">
        <v>117563</v>
      </c>
      <c r="N19" s="112"/>
      <c r="O19" s="19">
        <v>2289</v>
      </c>
      <c r="P19" s="111">
        <v>11407</v>
      </c>
      <c r="Q19" s="112"/>
      <c r="R19" s="111">
        <v>298548</v>
      </c>
      <c r="S19" s="112"/>
      <c r="T19" s="12"/>
    </row>
    <row r="20" spans="1:20" ht="15.75" x14ac:dyDescent="0.2">
      <c r="A20" s="13"/>
      <c r="B20" s="149" t="s">
        <v>267</v>
      </c>
      <c r="C20" s="150"/>
      <c r="D20" s="150"/>
      <c r="E20" s="151"/>
      <c r="F20" s="111">
        <v>1207540</v>
      </c>
      <c r="G20" s="112"/>
      <c r="H20" s="144">
        <v>910246</v>
      </c>
      <c r="I20" s="146"/>
      <c r="J20" s="145"/>
      <c r="K20" s="144">
        <v>232355</v>
      </c>
      <c r="L20" s="145"/>
      <c r="M20" s="111">
        <v>188445</v>
      </c>
      <c r="N20" s="112"/>
      <c r="O20" s="19">
        <v>10009</v>
      </c>
      <c r="P20" s="111">
        <v>42754</v>
      </c>
      <c r="Q20" s="112"/>
      <c r="R20" s="111">
        <v>473563</v>
      </c>
      <c r="S20" s="112"/>
      <c r="T20" s="13"/>
    </row>
    <row r="21" spans="1:20" ht="15.75" x14ac:dyDescent="0.2">
      <c r="A21" s="13"/>
      <c r="B21" s="141" t="s">
        <v>268</v>
      </c>
      <c r="C21" s="142"/>
      <c r="D21" s="142"/>
      <c r="E21" s="143"/>
      <c r="F21" s="144">
        <v>449593</v>
      </c>
      <c r="G21" s="145"/>
      <c r="H21" s="144">
        <v>238483</v>
      </c>
      <c r="I21" s="146"/>
      <c r="J21" s="145"/>
      <c r="K21" s="144">
        <v>33762</v>
      </c>
      <c r="L21" s="145"/>
      <c r="M21" s="144">
        <v>56918</v>
      </c>
      <c r="N21" s="145"/>
      <c r="O21" s="19">
        <v>9873</v>
      </c>
      <c r="P21" s="111">
        <v>30854</v>
      </c>
      <c r="Q21" s="112"/>
      <c r="R21" s="111">
        <v>131407</v>
      </c>
      <c r="S21" s="112"/>
      <c r="T21" s="13"/>
    </row>
    <row r="22" spans="1:20" ht="15.75" x14ac:dyDescent="0.2">
      <c r="A22" s="13"/>
      <c r="B22" s="141" t="s">
        <v>269</v>
      </c>
      <c r="C22" s="142"/>
      <c r="D22" s="142"/>
      <c r="E22" s="143"/>
      <c r="F22" s="144">
        <v>347459</v>
      </c>
      <c r="G22" s="145"/>
      <c r="H22" s="144">
        <v>224251</v>
      </c>
      <c r="I22" s="146"/>
      <c r="J22" s="145"/>
      <c r="K22" s="144">
        <v>43494</v>
      </c>
      <c r="L22" s="145"/>
      <c r="M22" s="144">
        <v>45980</v>
      </c>
      <c r="N22" s="145"/>
      <c r="O22" s="19">
        <v>16564</v>
      </c>
      <c r="P22" s="111">
        <v>30656</v>
      </c>
      <c r="Q22" s="112"/>
      <c r="R22" s="111">
        <v>136694</v>
      </c>
      <c r="S22" s="112"/>
      <c r="T22" s="13"/>
    </row>
    <row r="23" spans="1:20" ht="15.75" x14ac:dyDescent="0.2">
      <c r="A23" s="13"/>
      <c r="B23" s="141" t="s">
        <v>270</v>
      </c>
      <c r="C23" s="142"/>
      <c r="D23" s="142"/>
      <c r="E23" s="143"/>
      <c r="F23" s="144">
        <v>61767</v>
      </c>
      <c r="G23" s="145"/>
      <c r="H23" s="144">
        <v>50196</v>
      </c>
      <c r="I23" s="146"/>
      <c r="J23" s="145"/>
      <c r="K23" s="147">
        <v>4133</v>
      </c>
      <c r="L23" s="148"/>
      <c r="M23" s="144">
        <v>8085</v>
      </c>
      <c r="N23" s="145"/>
      <c r="O23" s="19">
        <v>2526</v>
      </c>
      <c r="P23" s="111">
        <v>8851</v>
      </c>
      <c r="Q23" s="112"/>
      <c r="R23" s="111">
        <v>23595</v>
      </c>
      <c r="S23" s="112"/>
      <c r="T23" s="13"/>
    </row>
    <row r="24" spans="1:20" ht="15.75" x14ac:dyDescent="0.2">
      <c r="A24" s="12"/>
      <c r="B24" s="113" t="s">
        <v>250</v>
      </c>
      <c r="C24" s="114"/>
      <c r="D24" s="114"/>
      <c r="E24" s="115"/>
      <c r="F24" s="119">
        <v>2895128</v>
      </c>
      <c r="G24" s="120"/>
      <c r="H24" s="119">
        <v>1880697</v>
      </c>
      <c r="I24" s="123"/>
      <c r="J24" s="120"/>
      <c r="K24" s="125">
        <v>481033</v>
      </c>
      <c r="L24" s="126"/>
      <c r="M24" s="127">
        <v>416991</v>
      </c>
      <c r="N24" s="128"/>
      <c r="O24" s="18">
        <v>41261</v>
      </c>
      <c r="P24" s="129">
        <v>124522</v>
      </c>
      <c r="Q24" s="130"/>
      <c r="R24" s="131">
        <v>1063807</v>
      </c>
      <c r="S24" s="132"/>
      <c r="T24" s="12"/>
    </row>
    <row r="25" spans="1:20" ht="15.75" x14ac:dyDescent="0.2">
      <c r="A25" s="13"/>
      <c r="B25" s="116"/>
      <c r="C25" s="117"/>
      <c r="D25" s="117"/>
      <c r="E25" s="118"/>
      <c r="F25" s="121"/>
      <c r="G25" s="122"/>
      <c r="H25" s="121"/>
      <c r="I25" s="124"/>
      <c r="J25" s="122"/>
      <c r="K25" s="135">
        <v>898024</v>
      </c>
      <c r="L25" s="136"/>
      <c r="M25" s="136"/>
      <c r="N25" s="137"/>
      <c r="O25" s="138">
        <v>165783</v>
      </c>
      <c r="P25" s="139"/>
      <c r="Q25" s="140"/>
      <c r="R25" s="133"/>
      <c r="S25" s="134"/>
      <c r="T25" s="13"/>
    </row>
    <row r="26" spans="1:20" ht="15" x14ac:dyDescent="0.25">
      <c r="A26" s="110">
        <v>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</sheetData>
  <mergeCells count="106">
    <mergeCell ref="A1:T1"/>
    <mergeCell ref="C2:C3"/>
    <mergeCell ref="D3:T3"/>
    <mergeCell ref="A5:D6"/>
    <mergeCell ref="E5:I5"/>
    <mergeCell ref="J5:N5"/>
    <mergeCell ref="O5:S5"/>
    <mergeCell ref="E6:F6"/>
    <mergeCell ref="G6:H6"/>
    <mergeCell ref="J6:K6"/>
    <mergeCell ref="L6:M6"/>
    <mergeCell ref="O6:P6"/>
    <mergeCell ref="Q6:R6"/>
    <mergeCell ref="A7:D7"/>
    <mergeCell ref="E7:F7"/>
    <mergeCell ref="G7:H7"/>
    <mergeCell ref="J7:K7"/>
    <mergeCell ref="L7:M7"/>
    <mergeCell ref="O7:P7"/>
    <mergeCell ref="Q7:R7"/>
    <mergeCell ref="Q8:R8"/>
    <mergeCell ref="A9:D9"/>
    <mergeCell ref="E9:F9"/>
    <mergeCell ref="G9:H9"/>
    <mergeCell ref="J9:K9"/>
    <mergeCell ref="L9:M9"/>
    <mergeCell ref="O9:P9"/>
    <mergeCell ref="Q9:R9"/>
    <mergeCell ref="A8:D8"/>
    <mergeCell ref="E8:F8"/>
    <mergeCell ref="G8:H8"/>
    <mergeCell ref="J8:K8"/>
    <mergeCell ref="L8:M8"/>
    <mergeCell ref="O8:P8"/>
    <mergeCell ref="Q10:R10"/>
    <mergeCell ref="A11:D11"/>
    <mergeCell ref="E11:F11"/>
    <mergeCell ref="G11:H11"/>
    <mergeCell ref="J11:K11"/>
    <mergeCell ref="L11:M11"/>
    <mergeCell ref="O11:P11"/>
    <mergeCell ref="Q11:R11"/>
    <mergeCell ref="A10:D10"/>
    <mergeCell ref="E10:F10"/>
    <mergeCell ref="G10:H10"/>
    <mergeCell ref="J10:K10"/>
    <mergeCell ref="L10:M10"/>
    <mergeCell ref="O10:P10"/>
    <mergeCell ref="A12:T12"/>
    <mergeCell ref="C13:C14"/>
    <mergeCell ref="D14:T14"/>
    <mergeCell ref="B16:E18"/>
    <mergeCell ref="F16:G18"/>
    <mergeCell ref="H16:J18"/>
    <mergeCell ref="K16:S16"/>
    <mergeCell ref="K17:N17"/>
    <mergeCell ref="O17:Q17"/>
    <mergeCell ref="R17:S18"/>
    <mergeCell ref="R19:S19"/>
    <mergeCell ref="B20:E20"/>
    <mergeCell ref="F20:G20"/>
    <mergeCell ref="H20:J20"/>
    <mergeCell ref="K20:L20"/>
    <mergeCell ref="M20:N20"/>
    <mergeCell ref="P20:Q20"/>
    <mergeCell ref="R20:S20"/>
    <mergeCell ref="K18:L18"/>
    <mergeCell ref="M18:N18"/>
    <mergeCell ref="P18:Q18"/>
    <mergeCell ref="B19:E19"/>
    <mergeCell ref="F19:G19"/>
    <mergeCell ref="H19:J19"/>
    <mergeCell ref="K19:L19"/>
    <mergeCell ref="M19:N19"/>
    <mergeCell ref="P19:Q19"/>
    <mergeCell ref="R21:S21"/>
    <mergeCell ref="B22:E22"/>
    <mergeCell ref="F22:G22"/>
    <mergeCell ref="H22:J22"/>
    <mergeCell ref="K22:L22"/>
    <mergeCell ref="M22:N22"/>
    <mergeCell ref="P22:Q22"/>
    <mergeCell ref="R22:S22"/>
    <mergeCell ref="B21:E21"/>
    <mergeCell ref="F21:G21"/>
    <mergeCell ref="H21:J21"/>
    <mergeCell ref="K21:L21"/>
    <mergeCell ref="M21:N21"/>
    <mergeCell ref="P21:Q21"/>
    <mergeCell ref="A26:T26"/>
    <mergeCell ref="R23:S23"/>
    <mergeCell ref="B24:E25"/>
    <mergeCell ref="F24:G25"/>
    <mergeCell ref="H24:J25"/>
    <mergeCell ref="K24:L24"/>
    <mergeCell ref="M24:N24"/>
    <mergeCell ref="P24:Q24"/>
    <mergeCell ref="R24:S25"/>
    <mergeCell ref="K25:N25"/>
    <mergeCell ref="O25:Q25"/>
    <mergeCell ref="B23:E23"/>
    <mergeCell ref="F23:G23"/>
    <mergeCell ref="H23:J23"/>
    <mergeCell ref="K23:L23"/>
    <mergeCell ref="M23:N23"/>
    <mergeCell ref="P23:Q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İ</vt:lpstr>
      <vt:lpstr>SB</vt:lpstr>
      <vt:lpstr>İ!Yazdırma_Alanı</vt:lpstr>
      <vt:lpstr>İ!Yazdırma_Başlıkları</vt:lpstr>
    </vt:vector>
  </TitlesOfParts>
  <Manager>AoG</Manager>
  <Company>AoG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NNYÜ</dc:title>
  <dc:subject>Doluluk Oranları</dc:subject>
  <dc:creator>.:: Ali Osman GENCLER ::.</dc:creator>
  <cp:keywords>&lt;Öğrenci İşleri&gt;</cp:keywords>
  <cp:lastModifiedBy>Ali Osman GENCLER</cp:lastModifiedBy>
  <cp:lastPrinted>2023-08-20T06:28:45Z</cp:lastPrinted>
  <dcterms:created xsi:type="dcterms:W3CDTF">2023-08-20T04:31:06Z</dcterms:created>
  <dcterms:modified xsi:type="dcterms:W3CDTF">2023-08-20T06:34:51Z</dcterms:modified>
  <cp:category>Tablo 4-3</cp:category>
</cp:coreProperties>
</file>